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DESARROLLO-AGROPECUARI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Formatos'!$A$2:$W$23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<sst xmlns="http://schemas.openxmlformats.org/spreadsheetml/2006/main" count="169" uniqueCount="99">
  <si>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</si>
  <si>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</si>
  <si>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</si>
  <si>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</si>
  <si>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</si>
  <si>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</si>
  <si>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</si>
  <si>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</si>
  <si>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</si>
  <si>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</si>
  <si>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</si>
  <si>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</si>
  <si>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</si>
  <si>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</si>
  <si>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</si>
  <si>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</si>
  <si>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</si>
  <si>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</si>
  <si>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</si>
  <si>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</si>
  <si>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</si>
  <si>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</si>
  <si>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</si>
  <si>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</si>
  <si>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</si>
  <si>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</si>
  <si>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</si>
  <si>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</si>
  <si>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</si>
  <si>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</si>
  <si>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</si>
  <si>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</si>
  <si>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</si>
  <si>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</si>
  <si>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</si>
  <si>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</si>
  <si>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</si>
  <si>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</si>
  <si>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</si>
  <si>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</si>
  <si>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</si>
  <si>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</si>
  <si>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</si>
  <si>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</si>
  <si>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</si>
  <si>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</si>
  <si>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</si>
  <si>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</si>
  <si>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</si>
  <si>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</si>
  <si>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</si>
  <si>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</si>
  <si>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</si>
  <si>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</si>
  <si>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</si>
  <si>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</si>
  <si>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</si>
  <si>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</si>
  <si>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</si>
  <si>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</si>
  <si>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</si>
  <si>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</si>
  <si>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</si>
  <si>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</si>
  <si>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</si>
  <si>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Basé de datos del área</t>
  </si>
  <si>
    <t xml:space="preserve">No se tienen metas ajustadas en su caso 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</si>
  <si>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</si>
  <si>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</si>
  <si>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</si>
  <si>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</si>
  <si>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</si>
  <si>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</si>
  <si>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</si>
  <si>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</si>
  <si>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</si>
  <si>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</si>
  <si>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</si>
  <si>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</si>
  <si>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</si>
  <si>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</si>
  <si>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</si>
  <si>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</si>
  <si>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</si>
  <si>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</si>
  <si>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</si>
  <si>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los productores, en favor del desarrollo sostenible del sector agropecuario del municipio</t>
  </si>
  <si>
    <t>(No. de eventos realizados / No. de eventos planeados) * 100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</si>
  <si>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</si>
  <si>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</si>
  <si>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</si>
  <si>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(No. de proyectos atendidos / No. de proyectos solicitados) *100.</t>
  </si>
  <si>
    <t>VIII. Apoyar el desarrollo económico del sector agropecuario del municipio, mediante el asesoramiento y facilitación de trámites correspondientes al área.</t>
  </si>
  <si>
    <t>Campo dinámico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</si>
  <si>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</si>
  <si>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</si>
  <si>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Basé de datos del área y carpetas con tramites y servicios</t>
  </si>
  <si>
    <t>Programa Operativo Anual de la Dirección de Desarrollo Agropecuario</t>
  </si>
  <si>
    <t>Dirección de Desarrollo Municipal /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</si>
</sst>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9"/>
  <sheetViews>
    <sheetView tabSelected="1" topLeftCell="A2" workbookViewId="0">
      <selection activeCell="A2" sqref="A2:W23"/>
    </sheetView>
  </sheetViews>
  <sheetFormatPr baseColWidth="10" defaultColWidth="9.140625" defaultRowHeight="15" x14ac:dyDescent="0.25"/>
  <cols>
    <col min="1" max="1" width="9.140625" style="1"/>
    <col min="2" max="2" width="23" style="1" customWidth="1"/>
    <col min="3" max="4" width="25.42578125" style="1" customWidth="1"/>
    <col min="5" max="5" width="48.28515625" style="1" customWidth="1"/>
    <col min="6" max="6" width="89.85546875" style="1" customWidth="1"/>
    <col min="7" max="7" width="33.28515625" style="1" customWidth="1"/>
    <col min="8" max="8" width="20" style="1" bestFit="1" customWidth="1"/>
    <col min="9" max="9" width="66.28515625" style="1" customWidth="1"/>
    <col min="10" max="10" width="49.5703125" style="1" customWidth="1"/>
    <col min="11" max="17" width="25.7109375" style="1" customWidth="1"/>
    <col min="18" max="18" width="27.140625" style="1" customWidth="1"/>
    <col min="19" max="19" width="41" style="1" customWidth="1"/>
    <col min="20" max="20" width="17.5703125" style="1" bestFit="1" customWidth="1"/>
    <col min="21" max="21" width="20" style="1" bestFit="1" customWidth="1"/>
    <col min="22" max="22" width="23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9" t="s">
        <v>3</v>
      </c>
      <c r="E5" s="9"/>
      <c r="F5" s="5"/>
    </row>
    <row r="6" spans="2:22" ht="39.75" customHeight="1" x14ac:dyDescent="0.25">
      <c r="B6" s="6" t="s">
        <v>4</v>
      </c>
      <c r="C6" s="6" t="s">
        <v>5</v>
      </c>
      <c r="D6" s="7" t="s">
        <v>6</v>
      </c>
      <c r="E6" s="7"/>
      <c r="F6" s="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30" x14ac:dyDescent="0.25">
      <c r="B12" s="2">
        <v>2023</v>
      </c>
      <c r="C12" s="3">
        <v>44927</v>
      </c>
      <c r="D12" s="3">
        <v>45016</v>
      </c>
      <c r="E12" s="2" t="s">
        <v>97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>
        <v>5</v>
      </c>
      <c r="N12" s="2">
        <v>23</v>
      </c>
      <c r="O12" s="2"/>
      <c r="P12" s="4">
        <f>((2+2+1)*1)/N12</f>
        <v>0.21739130434782608</v>
      </c>
      <c r="Q12" s="2" t="s">
        <v>56</v>
      </c>
      <c r="R12" s="2" t="s">
        <v>65</v>
      </c>
      <c r="S12" s="2" t="s">
        <v>98</v>
      </c>
      <c r="T12" s="3">
        <v>45043</v>
      </c>
      <c r="U12" s="3">
        <v>45043</v>
      </c>
      <c r="V12" s="2" t="s">
        <v>66</v>
      </c>
    </row>
    <row r="13" spans="2:22" ht="45" x14ac:dyDescent="0.25">
      <c r="B13" s="2">
        <v>2023</v>
      </c>
      <c r="C13" s="3">
        <v>44927</v>
      </c>
      <c r="D13" s="3">
        <v>45016</v>
      </c>
      <c r="E13" s="2" t="s">
        <v>97</v>
      </c>
      <c r="F13" s="2" t="s">
        <v>67</v>
      </c>
      <c r="G13" s="2" t="s">
        <v>68</v>
      </c>
      <c r="H13" s="2" t="s">
        <v>60</v>
      </c>
      <c r="I13" s="2" t="s">
        <v>69</v>
      </c>
      <c r="J13" s="2" t="s">
        <v>70</v>
      </c>
      <c r="K13" s="2" t="s">
        <v>63</v>
      </c>
      <c r="L13" s="2" t="s">
        <v>71</v>
      </c>
      <c r="M13" s="2">
        <v>3</v>
      </c>
      <c r="N13" s="2">
        <v>6</v>
      </c>
      <c r="O13" s="2"/>
      <c r="P13" s="4">
        <f>((1+1+1)*1)/N13</f>
        <v>0.5</v>
      </c>
      <c r="Q13" s="2" t="s">
        <v>56</v>
      </c>
      <c r="R13" s="2" t="s">
        <v>65</v>
      </c>
      <c r="S13" s="2" t="s">
        <v>98</v>
      </c>
      <c r="T13" s="3">
        <v>45043</v>
      </c>
      <c r="U13" s="3">
        <v>45043</v>
      </c>
      <c r="V13" s="2" t="s">
        <v>66</v>
      </c>
    </row>
    <row r="14" spans="2:22" ht="45" x14ac:dyDescent="0.25">
      <c r="B14" s="2">
        <v>2023</v>
      </c>
      <c r="C14" s="3">
        <v>44927</v>
      </c>
      <c r="D14" s="3">
        <v>45016</v>
      </c>
      <c r="E14" s="2" t="s">
        <v>97</v>
      </c>
      <c r="F14" s="2" t="s">
        <v>72</v>
      </c>
      <c r="G14" s="2" t="s">
        <v>73</v>
      </c>
      <c r="H14" s="2" t="s">
        <v>60</v>
      </c>
      <c r="I14" s="2" t="s">
        <v>74</v>
      </c>
      <c r="J14" s="2" t="s">
        <v>75</v>
      </c>
      <c r="K14" s="2" t="s">
        <v>63</v>
      </c>
      <c r="L14" s="2" t="s">
        <v>71</v>
      </c>
      <c r="M14" s="2">
        <v>3</v>
      </c>
      <c r="N14" s="2">
        <v>5</v>
      </c>
      <c r="O14" s="2"/>
      <c r="P14" s="4">
        <f>((1+1+1)*1)/N14</f>
        <v>0.6</v>
      </c>
      <c r="Q14" s="2" t="s">
        <v>56</v>
      </c>
      <c r="R14" s="2" t="s">
        <v>65</v>
      </c>
      <c r="S14" s="2" t="s">
        <v>98</v>
      </c>
      <c r="T14" s="3">
        <v>45043</v>
      </c>
      <c r="U14" s="3">
        <v>45043</v>
      </c>
      <c r="V14" s="2" t="s">
        <v>66</v>
      </c>
    </row>
    <row r="15" spans="2:22" ht="45" x14ac:dyDescent="0.25">
      <c r="B15" s="2">
        <v>2023</v>
      </c>
      <c r="C15" s="3">
        <v>44927</v>
      </c>
      <c r="D15" s="3">
        <v>45016</v>
      </c>
      <c r="E15" s="2" t="s">
        <v>97</v>
      </c>
      <c r="F15" s="2" t="s">
        <v>76</v>
      </c>
      <c r="G15" s="2" t="s">
        <v>77</v>
      </c>
      <c r="H15" s="2" t="s">
        <v>60</v>
      </c>
      <c r="I15" s="2" t="s">
        <v>78</v>
      </c>
      <c r="J15" s="2" t="s">
        <v>79</v>
      </c>
      <c r="K15" s="2" t="s">
        <v>63</v>
      </c>
      <c r="L15" s="2" t="s">
        <v>71</v>
      </c>
      <c r="M15" s="2">
        <v>100</v>
      </c>
      <c r="N15" s="2">
        <v>500</v>
      </c>
      <c r="O15" s="2"/>
      <c r="P15" s="4">
        <f>((20+80+0)*1)/N15</f>
        <v>0.2</v>
      </c>
      <c r="Q15" s="2" t="s">
        <v>56</v>
      </c>
      <c r="R15" s="2" t="s">
        <v>65</v>
      </c>
      <c r="S15" s="2" t="s">
        <v>98</v>
      </c>
      <c r="T15" s="3">
        <v>45043</v>
      </c>
      <c r="U15" s="3">
        <v>45043</v>
      </c>
      <c r="V15" s="2" t="s">
        <v>66</v>
      </c>
    </row>
    <row r="16" spans="2:22" ht="45" x14ac:dyDescent="0.25">
      <c r="B16" s="2">
        <v>2023</v>
      </c>
      <c r="C16" s="3">
        <v>44927</v>
      </c>
      <c r="D16" s="3">
        <v>45016</v>
      </c>
      <c r="E16" s="2" t="s">
        <v>97</v>
      </c>
      <c r="F16" s="2" t="s">
        <v>80</v>
      </c>
      <c r="G16" s="2" t="s">
        <v>81</v>
      </c>
      <c r="H16" s="2" t="s">
        <v>60</v>
      </c>
      <c r="I16" s="2" t="s">
        <v>82</v>
      </c>
      <c r="J16" s="2" t="s">
        <v>83</v>
      </c>
      <c r="K16" s="2" t="s">
        <v>63</v>
      </c>
      <c r="L16" s="2" t="s">
        <v>71</v>
      </c>
      <c r="M16" s="2">
        <v>3</v>
      </c>
      <c r="N16" s="2">
        <v>10</v>
      </c>
      <c r="O16" s="2"/>
      <c r="P16" s="4">
        <f>((1+0+2)*1)/N16</f>
        <v>0.3</v>
      </c>
      <c r="Q16" s="2" t="s">
        <v>56</v>
      </c>
      <c r="R16" s="2" t="s">
        <v>65</v>
      </c>
      <c r="S16" s="2" t="s">
        <v>98</v>
      </c>
      <c r="T16" s="3">
        <v>45043</v>
      </c>
      <c r="U16" s="3">
        <v>45043</v>
      </c>
      <c r="V16" s="2" t="s">
        <v>66</v>
      </c>
    </row>
    <row r="17" spans="2:22" ht="45" x14ac:dyDescent="0.25">
      <c r="B17" s="2">
        <v>2023</v>
      </c>
      <c r="C17" s="3">
        <v>44927</v>
      </c>
      <c r="D17" s="3">
        <v>45016</v>
      </c>
      <c r="E17" s="2" t="s">
        <v>97</v>
      </c>
      <c r="F17" s="2" t="s">
        <v>84</v>
      </c>
      <c r="G17" s="2" t="s">
        <v>85</v>
      </c>
      <c r="H17" s="2" t="s">
        <v>60</v>
      </c>
      <c r="I17" s="2" t="s">
        <v>86</v>
      </c>
      <c r="J17" s="2" t="s">
        <v>87</v>
      </c>
      <c r="K17" s="2" t="s">
        <v>63</v>
      </c>
      <c r="L17" s="2" t="s">
        <v>64</v>
      </c>
      <c r="M17" s="2">
        <v>3</v>
      </c>
      <c r="N17" s="2">
        <v>6</v>
      </c>
      <c r="O17" s="2"/>
      <c r="P17" s="4">
        <f>((0+1+2)*1)/N17</f>
        <v>0.5</v>
      </c>
      <c r="Q17" s="2" t="s">
        <v>56</v>
      </c>
      <c r="R17" s="2" t="s">
        <v>65</v>
      </c>
      <c r="S17" s="2" t="s">
        <v>98</v>
      </c>
      <c r="T17" s="3">
        <v>45043</v>
      </c>
      <c r="U17" s="3">
        <v>45043</v>
      </c>
      <c r="V17" s="2" t="s">
        <v>66</v>
      </c>
    </row>
    <row r="18" spans="2:22" ht="30" x14ac:dyDescent="0.25">
      <c r="B18" s="2">
        <v>2023</v>
      </c>
      <c r="C18" s="3">
        <v>44927</v>
      </c>
      <c r="D18" s="3">
        <v>45016</v>
      </c>
      <c r="E18" s="2" t="s">
        <v>97</v>
      </c>
      <c r="F18" s="2" t="s">
        <v>88</v>
      </c>
      <c r="G18" s="2" t="s">
        <v>89</v>
      </c>
      <c r="H18" s="2" t="s">
        <v>60</v>
      </c>
      <c r="I18" s="2" t="s">
        <v>90</v>
      </c>
      <c r="J18" s="2" t="s">
        <v>91</v>
      </c>
      <c r="K18" s="2" t="s">
        <v>63</v>
      </c>
      <c r="L18" s="2" t="s">
        <v>64</v>
      </c>
      <c r="M18" s="2">
        <v>1</v>
      </c>
      <c r="N18" s="2">
        <v>5</v>
      </c>
      <c r="O18" s="2"/>
      <c r="P18" s="4">
        <f>((0+1+0)*1)/N18</f>
        <v>0.2</v>
      </c>
      <c r="Q18" s="2" t="s">
        <v>56</v>
      </c>
      <c r="R18" s="2" t="s">
        <v>65</v>
      </c>
      <c r="S18" s="2" t="s">
        <v>98</v>
      </c>
      <c r="T18" s="3">
        <v>45043</v>
      </c>
      <c r="U18" s="3">
        <v>45043</v>
      </c>
      <c r="V18" s="2" t="s">
        <v>66</v>
      </c>
    </row>
    <row r="19" spans="2:22" ht="45" x14ac:dyDescent="0.25">
      <c r="B19" s="2">
        <v>2023</v>
      </c>
      <c r="C19" s="3">
        <v>44927</v>
      </c>
      <c r="D19" s="3">
        <v>45016</v>
      </c>
      <c r="E19" s="2" t="s">
        <v>97</v>
      </c>
      <c r="F19" s="2" t="s">
        <v>92</v>
      </c>
      <c r="G19" s="2" t="s">
        <v>93</v>
      </c>
      <c r="H19" s="2" t="s">
        <v>60</v>
      </c>
      <c r="I19" s="2" t="s">
        <v>94</v>
      </c>
      <c r="J19" s="2" t="s">
        <v>95</v>
      </c>
      <c r="K19" s="2" t="s">
        <v>63</v>
      </c>
      <c r="L19" s="2" t="s">
        <v>71</v>
      </c>
      <c r="M19" s="2">
        <v>200</v>
      </c>
      <c r="N19" s="2">
        <v>1000</v>
      </c>
      <c r="O19" s="2"/>
      <c r="P19" s="4">
        <f>((80+63+57)*1)/N19</f>
        <v>0.2</v>
      </c>
      <c r="Q19" s="2" t="s">
        <v>56</v>
      </c>
      <c r="R19" s="2" t="s">
        <v>96</v>
      </c>
      <c r="S19" s="2" t="s">
        <v>98</v>
      </c>
      <c r="T19" s="3">
        <v>45043</v>
      </c>
      <c r="U19" s="3">
        <v>45043</v>
      </c>
      <c r="V19" s="2" t="s">
        <v>66</v>
      </c>
    </row>
  </sheetData>
  <mergeCells count="3">
    <mergeCell ref="B10:V10"/>
    <mergeCell ref="D5:E5"/>
    <mergeCell ref="D6:E6"/>
  </mergeCells>
  <dataValidations count="1">
    <dataValidation type="list" allowBlank="1" showErrorMessage="1" sqref="Q20:Q205 R12:R19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0835" divId="2023-1_10835" sourceType="printArea" destinationFile="C:\Users\armando\Desktop\A\Zempoala\transparencia-69\06_indicadores_de_obj_y_result\DESARROLLO-AGROPECUARIO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2023-04-25T22:16:38Z</dcterms:created>
  <dcterms:modified xsi:type="dcterms:W3CDTF">2023-06-09T01:30:07Z</dcterms:modified>
</cp:coreProperties>
</file>