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COORDINACION-JURID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Formatos'!$A$2:$W$24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<sst xmlns="http://schemas.openxmlformats.org/spreadsheetml/2006/main" count="190" uniqueCount="97">
  <si>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</si>
  <si>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</si>
  <si>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</si>
  <si>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</si>
  <si>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</si>
  <si>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</si>
  <si>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</si>
  <si>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</si>
  <si>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</si>
  <si>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</si>
  <si>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</si>
  <si>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</si>
  <si>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</si>
  <si>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</si>
  <si>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</si>
  <si>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</si>
  <si>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</si>
  <si>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</si>
  <si>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</si>
  <si>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</si>
  <si>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</si>
  <si>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</si>
  <si>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</si>
  <si>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</si>
  <si>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</si>
  <si>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</si>
  <si>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</si>
  <si>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</si>
  <si>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</si>
  <si>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</si>
  <si>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</si>
  <si>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</si>
  <si>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</si>
  <si>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</si>
  <si>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</si>
  <si>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</si>
  <si>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</si>
  <si>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</si>
  <si>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</si>
  <si>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</si>
  <si>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</si>
  <si>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</si>
  <si>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</si>
  <si>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</si>
  <si>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</si>
  <si>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</si>
  <si>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</si>
  <si>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</si>
  <si>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</si>
  <si>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</si>
  <si>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</si>
  <si>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</si>
  <si>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</si>
  <si>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</si>
  <si>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</si>
  <si>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</si>
  <si>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</si>
  <si>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</si>
  <si>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</si>
  <si>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Al reporte de este trimestre no se tienen Metas ajustadas en su caso</t>
  </si>
  <si>
    <t xml:space="preserve">coordinación juridica </t>
  </si>
  <si>
    <t xml:space="preserve">1.- % Análisis de expedientes e instrumentos jurídicos, redacción y contestaciones a distintos escritos. </t>
  </si>
  <si>
    <t>Estudio minusioso del expediente y/o intrumento juridico en turno para su contestacion</t>
  </si>
  <si>
    <t>% de redacción y contestaciones a distintos escritos. ./% de redacción y contestaciones a distintos escritos. .*100</t>
  </si>
  <si>
    <t>1.- % Cumplimiento a diferentes tipos de diligencias en representación y/o acompañamientos a las Áreas del Ayuntamiento</t>
  </si>
  <si>
    <t xml:space="preserve">Apoyo a diversas Areas municipales asistiendo a diversas intituciones </t>
  </si>
  <si>
    <t>%  representación y/o acompañamientos a las Áreas del Ayuntamiento./%  representación y/o acompañamientos a las Áreas del Ayuntamiento.*100</t>
  </si>
  <si>
    <t>1.- % Consulta y traslado de información y documentación con asesoría externa.</t>
  </si>
  <si>
    <t>Apoyo de asesores externos para el cumplimiento cabal de la obligacion en turno del Ayuntamiento</t>
  </si>
  <si>
    <t>% de Consulta y traslado de información y documentación con asesoría externa./ %Consulta y traslado de información y documentación con asesoría externa.*100</t>
  </si>
  <si>
    <t>2.- % Revisión y modificación de todo contrato o convenio en el cual el Ayuntamiento sea parte y firme.</t>
  </si>
  <si>
    <t>Elaboracion de convenios con instituciones públicas y privadas del Estado de Hidalgo.</t>
  </si>
  <si>
    <t>% de Revisión y modificación de todo contrato o convenio./ % de Revisión y modificación de todo contrato o convenio*100</t>
  </si>
  <si>
    <t>2.- % Asistencia a reuniones con el propósito de afinar detalles de la forma de trabajo y cooperación para el cumplimiento del objetivo.</t>
  </si>
  <si>
    <t>% Asistencia a reuniones./ % Asistencia a reuniones.*100</t>
  </si>
  <si>
    <t>2.- % Coordinar actividades y logística en la relación de eventos que se puedan derivar del convenio para llevar a cabo su objetivo.</t>
  </si>
  <si>
    <t>Trabajo en conjunto con la intitucion para la correcta eleboracion del convenio o contrato</t>
  </si>
  <si>
    <t>% de  Coordinar actividades y logística para convenios./ % de Coordinar actividades y logística para convenios.*100</t>
  </si>
  <si>
    <t>3.- % Asesoría jurídica al público en general en Presidencia Municipal y Oficinas alternas de Téllez y con atención vía telefónica</t>
  </si>
  <si>
    <t>Asesoria Juridica General</t>
  </si>
  <si>
    <t xml:space="preserve"> % de Asesoria Juridica general, en Tellez y via telefonica./ % Asesoria Juridica general, en Tellez y via telefonica.*100</t>
  </si>
  <si>
    <t xml:space="preserve">3.- % Contestación y tramitación de diversos instrumentos jurídicos en apoyo a particulares </t>
  </si>
  <si>
    <t>Elaboracion de diversos intrumentos juridicos para particulares</t>
  </si>
  <si>
    <t>% de Contestación y tramitación de diversos instrumentos jurídicos en apoyo a particulares ./%de Contestación y tramitación de diversos instrumentos jurídicos en apoyo a particulares .*100</t>
  </si>
  <si>
    <t>3.- %Gestión completa en el procedimiento de Escrituración “Jurisdicción Voluntaria” Ad perpetuam, perteneciente al Convenio de Colaboración entre el Ayuntamiento de Zempoala y la Dirección de Tenencia de la Tierra</t>
  </si>
  <si>
    <t>Elaboracion de un procedimiento completo para la entrega de escrituras</t>
  </si>
  <si>
    <t>% de Escrituras entregadas / % de Escrituras entregadas *100</t>
  </si>
  <si>
    <t>Programa operativo anual de la coordinación juridica</t>
  </si>
  <si>
    <t xml:space="preserve">Coordinación juridica </t>
  </si>
  <si>
    <t xml:space="preserve">Porcentaje </t>
  </si>
  <si>
    <t xml:space="preserve">Trimestral </t>
  </si>
  <si>
    <r>
  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circunstancias. Gestionando oportuna contestación mediante la interpretación  y  aplicación  de  la  legislación vigente.</t>
    </r>
  </si>
  <si>
    <t>1 Representar, asesorar y defender los intereses del Ayuntamiento, así como de las direcciones que lo integran, cuando a este sea requerido por autoridad jurisdiccional competente o bien sea demandado, ante las instancias del Gobierno Federal, Estatal y de otros Municipios, cuando así lo exijan las circunstancias. Gestionando oportuna contestación mediante la interpretación  y  aplicación  de  la  legislación vigente.</t>
  </si>
  <si>
    <r>
      <t>2 Coordinar la elaboración y cumplimiento de objetivos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de</t>
    </r>
    <r>
      <rPr>
        <sz val="11"/>
        <color indexed="8"/>
        <rFont val="MS Gothic"/>
        <family val="3"/>
      </rPr>
      <t xml:space="preserve"> </t>
    </r>
    <r>
      <rPr>
        <sz val="11"/>
        <color indexed="8"/>
        <rFont val="Century Gothic"/>
        <family val="2"/>
      </rPr>
      <t>diversos actos jurídicos en que intervenga el Ayuntamiento, como Contratos y Convenios con dependencias gubernamentales.</t>
    </r>
  </si>
  <si>
    <t>2 Coordinar la elaboración y cumplimiento de objetivos de diversos actos jurídicos en que intervenga el Ayuntamiento, como Contratos y Convenios con dependencias gubernamentales.</t>
  </si>
  <si>
    <t>3 Otorgar apoyo de asesoría jurídica, elaboración de instrumentos jurídicos entre particulares y escrituras públicas mediante programa a los habitantes del Municipio.</t>
  </si>
  <si>
    <t>Programa Operativo Anual de la Coordinación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</si>
</sst>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11"/>
      <color indexed="8"/>
      <name val="MS Gothic"/>
      <family val="3"/>
    </font>
    <font>
      <sz val="1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ridico\a69_f5%20(1)%20fraccion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zoomScaleNormal="100" workbookViewId="0">
      <selection activeCell="A2" sqref="A2:W24"/>
    </sheetView>
  </sheetViews>
  <sheetFormatPr baseColWidth="10" defaultColWidth="9.140625" defaultRowHeight="15" x14ac:dyDescent="0.25"/>
  <cols>
    <col min="1" max="1" width="9.140625" style="1"/>
    <col min="2" max="4" width="26" style="1" customWidth="1"/>
    <col min="5" max="5" width="33.7109375" style="1" customWidth="1"/>
    <col min="6" max="6" width="117.28515625" style="1" customWidth="1"/>
    <col min="7" max="7" width="51.42578125" style="1" customWidth="1"/>
    <col min="8" max="8" width="20" style="1" bestFit="1" customWidth="1"/>
    <col min="9" max="9" width="43" style="1" customWidth="1"/>
    <col min="10" max="10" width="49.7109375" style="1" customWidth="1"/>
    <col min="11" max="14" width="21.28515625" style="1" customWidth="1"/>
    <col min="15" max="15" width="34.7109375" style="1" bestFit="1" customWidth="1"/>
    <col min="16" max="17" width="26" style="1" customWidth="1"/>
    <col min="18" max="18" width="37.7109375" style="1" customWidth="1"/>
    <col min="19" max="19" width="45.42578125" style="1" customWidth="1"/>
    <col min="20" max="20" width="17.5703125" style="1" bestFit="1" customWidth="1"/>
    <col min="21" max="21" width="20" style="1" bestFit="1" customWidth="1"/>
    <col min="22" max="22" width="36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2" ht="33.7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82.5" x14ac:dyDescent="0.25">
      <c r="B12" s="2">
        <v>2023</v>
      </c>
      <c r="C12" s="3">
        <v>45108</v>
      </c>
      <c r="D12" s="3">
        <v>45199</v>
      </c>
      <c r="E12" s="2" t="s">
        <v>96</v>
      </c>
      <c r="F12" s="4" t="s">
        <v>91</v>
      </c>
      <c r="G12" s="5" t="s">
        <v>61</v>
      </c>
      <c r="H12" s="2" t="s">
        <v>58</v>
      </c>
      <c r="I12" s="2" t="s">
        <v>62</v>
      </c>
      <c r="J12" s="2" t="s">
        <v>63</v>
      </c>
      <c r="K12" s="2" t="s">
        <v>89</v>
      </c>
      <c r="L12" s="2" t="s">
        <v>90</v>
      </c>
      <c r="M12" s="2">
        <v>34</v>
      </c>
      <c r="N12" s="2">
        <v>40</v>
      </c>
      <c r="O12" s="2" t="s">
        <v>59</v>
      </c>
      <c r="P12" s="6">
        <f>(11+4+6+7+7+3+20+6+14)/40</f>
        <v>1.95</v>
      </c>
      <c r="Q12" s="2" t="s">
        <v>56</v>
      </c>
      <c r="R12" s="2" t="s">
        <v>87</v>
      </c>
      <c r="S12" s="2" t="s">
        <v>88</v>
      </c>
      <c r="T12" s="3">
        <v>45215</v>
      </c>
      <c r="U12" s="3">
        <v>45215</v>
      </c>
      <c r="V12" s="2" t="s">
        <v>59</v>
      </c>
    </row>
    <row r="13" spans="2:22" ht="66" x14ac:dyDescent="0.25">
      <c r="B13" s="2">
        <v>2023</v>
      </c>
      <c r="C13" s="3">
        <v>45108</v>
      </c>
      <c r="D13" s="3">
        <v>45199</v>
      </c>
      <c r="E13" s="2" t="s">
        <v>96</v>
      </c>
      <c r="F13" s="4" t="s">
        <v>92</v>
      </c>
      <c r="G13" s="5" t="s">
        <v>64</v>
      </c>
      <c r="H13" s="2" t="s">
        <v>58</v>
      </c>
      <c r="I13" s="2" t="s">
        <v>65</v>
      </c>
      <c r="J13" s="2" t="s">
        <v>66</v>
      </c>
      <c r="K13" s="2" t="s">
        <v>89</v>
      </c>
      <c r="L13" s="2" t="s">
        <v>90</v>
      </c>
      <c r="M13" s="2">
        <v>90</v>
      </c>
      <c r="N13" s="2">
        <v>100</v>
      </c>
      <c r="O13" s="2" t="s">
        <v>59</v>
      </c>
      <c r="P13" s="6">
        <f>(6+10+1+5+0+8+10+5+0)/100</f>
        <v>0.45</v>
      </c>
      <c r="Q13" s="2" t="s">
        <v>56</v>
      </c>
      <c r="R13" s="2" t="s">
        <v>87</v>
      </c>
      <c r="S13" s="2" t="s">
        <v>60</v>
      </c>
      <c r="T13" s="3">
        <v>45215</v>
      </c>
      <c r="U13" s="3">
        <v>45215</v>
      </c>
      <c r="V13" s="2" t="s">
        <v>59</v>
      </c>
    </row>
    <row r="14" spans="2:22" ht="66" x14ac:dyDescent="0.25">
      <c r="B14" s="2">
        <v>2023</v>
      </c>
      <c r="C14" s="3">
        <v>45108</v>
      </c>
      <c r="D14" s="3">
        <v>45199</v>
      </c>
      <c r="E14" s="2" t="s">
        <v>96</v>
      </c>
      <c r="F14" s="4" t="s">
        <v>92</v>
      </c>
      <c r="G14" s="5" t="s">
        <v>67</v>
      </c>
      <c r="H14" s="2" t="s">
        <v>58</v>
      </c>
      <c r="I14" s="2" t="s">
        <v>68</v>
      </c>
      <c r="J14" s="2" t="s">
        <v>69</v>
      </c>
      <c r="K14" s="2" t="s">
        <v>89</v>
      </c>
      <c r="L14" s="2" t="s">
        <v>90</v>
      </c>
      <c r="M14" s="2">
        <v>90</v>
      </c>
      <c r="N14" s="2">
        <v>80</v>
      </c>
      <c r="O14" s="2" t="s">
        <v>59</v>
      </c>
      <c r="P14" s="6">
        <f>(3+5+8+6+1+10+8+4+9)/80</f>
        <v>0.67500000000000004</v>
      </c>
      <c r="Q14" s="2" t="s">
        <v>57</v>
      </c>
      <c r="R14" s="2" t="s">
        <v>87</v>
      </c>
      <c r="S14" s="2" t="s">
        <v>60</v>
      </c>
      <c r="T14" s="3">
        <v>45215</v>
      </c>
      <c r="U14" s="3">
        <v>45215</v>
      </c>
      <c r="V14" s="2" t="s">
        <v>59</v>
      </c>
    </row>
    <row r="15" spans="2:22" ht="49.5" x14ac:dyDescent="0.25">
      <c r="B15" s="2">
        <v>2023</v>
      </c>
      <c r="C15" s="3">
        <v>45108</v>
      </c>
      <c r="D15" s="3">
        <v>45199</v>
      </c>
      <c r="E15" s="2" t="s">
        <v>96</v>
      </c>
      <c r="F15" s="4" t="s">
        <v>93</v>
      </c>
      <c r="G15" s="5" t="s">
        <v>70</v>
      </c>
      <c r="H15" s="2" t="s">
        <v>58</v>
      </c>
      <c r="I15" s="2" t="s">
        <v>71</v>
      </c>
      <c r="J15" s="2" t="s">
        <v>72</v>
      </c>
      <c r="K15" s="2" t="s">
        <v>89</v>
      </c>
      <c r="L15" s="2" t="s">
        <v>90</v>
      </c>
      <c r="M15" s="2">
        <v>30</v>
      </c>
      <c r="N15" s="2">
        <v>100</v>
      </c>
      <c r="O15" s="2" t="s">
        <v>59</v>
      </c>
      <c r="P15" s="6">
        <f>(30+5+10+2+15+7+5+17+11)/100</f>
        <v>1.02</v>
      </c>
      <c r="Q15" s="2" t="s">
        <v>56</v>
      </c>
      <c r="R15" s="2" t="s">
        <v>87</v>
      </c>
      <c r="S15" s="2" t="s">
        <v>60</v>
      </c>
      <c r="T15" s="3">
        <v>45215</v>
      </c>
      <c r="U15" s="3">
        <v>45215</v>
      </c>
      <c r="V15" s="2" t="s">
        <v>59</v>
      </c>
    </row>
    <row r="16" spans="2:22" ht="66" x14ac:dyDescent="0.25">
      <c r="B16" s="2">
        <v>2023</v>
      </c>
      <c r="C16" s="3">
        <v>45108</v>
      </c>
      <c r="D16" s="3">
        <v>45199</v>
      </c>
      <c r="E16" s="2" t="s">
        <v>96</v>
      </c>
      <c r="F16" s="4" t="s">
        <v>94</v>
      </c>
      <c r="G16" s="5" t="s">
        <v>73</v>
      </c>
      <c r="H16" s="2" t="s">
        <v>58</v>
      </c>
      <c r="I16" s="2" t="s">
        <v>71</v>
      </c>
      <c r="J16" s="2" t="s">
        <v>74</v>
      </c>
      <c r="K16" s="2" t="s">
        <v>89</v>
      </c>
      <c r="L16" s="2" t="s">
        <v>90</v>
      </c>
      <c r="M16" s="2">
        <v>2</v>
      </c>
      <c r="N16" s="2">
        <v>5</v>
      </c>
      <c r="O16" s="2" t="s">
        <v>59</v>
      </c>
      <c r="P16" s="6">
        <f>(0+0+0+0+0+1+3+0+1)/5</f>
        <v>1</v>
      </c>
      <c r="Q16" s="2" t="s">
        <v>56</v>
      </c>
      <c r="R16" s="2" t="s">
        <v>87</v>
      </c>
      <c r="S16" s="2" t="s">
        <v>60</v>
      </c>
      <c r="T16" s="3">
        <v>45215</v>
      </c>
      <c r="U16" s="3">
        <v>45215</v>
      </c>
      <c r="V16" s="2" t="s">
        <v>59</v>
      </c>
    </row>
    <row r="17" spans="2:22" ht="49.5" x14ac:dyDescent="0.25">
      <c r="B17" s="2">
        <v>2023</v>
      </c>
      <c r="C17" s="3">
        <v>45108</v>
      </c>
      <c r="D17" s="3">
        <v>45199</v>
      </c>
      <c r="E17" s="2" t="s">
        <v>96</v>
      </c>
      <c r="F17" s="4" t="s">
        <v>94</v>
      </c>
      <c r="G17" s="5" t="s">
        <v>75</v>
      </c>
      <c r="H17" s="2" t="s">
        <v>58</v>
      </c>
      <c r="I17" s="2" t="s">
        <v>76</v>
      </c>
      <c r="J17" s="2" t="s">
        <v>77</v>
      </c>
      <c r="K17" s="2" t="s">
        <v>89</v>
      </c>
      <c r="L17" s="2" t="s">
        <v>90</v>
      </c>
      <c r="M17" s="2">
        <v>2</v>
      </c>
      <c r="N17" s="2">
        <v>5</v>
      </c>
      <c r="O17" s="2" t="s">
        <v>59</v>
      </c>
      <c r="P17" s="6">
        <f>(0+0+0+0+0+0+0+1+0)/5</f>
        <v>0.2</v>
      </c>
      <c r="Q17" s="2" t="s">
        <v>56</v>
      </c>
      <c r="R17" s="2" t="s">
        <v>87</v>
      </c>
      <c r="S17" s="2" t="s">
        <v>60</v>
      </c>
      <c r="T17" s="3">
        <v>45215</v>
      </c>
      <c r="U17" s="3">
        <v>45215</v>
      </c>
      <c r="V17" s="2" t="s">
        <v>59</v>
      </c>
    </row>
    <row r="18" spans="2:22" ht="49.5" x14ac:dyDescent="0.25">
      <c r="B18" s="2">
        <v>2023</v>
      </c>
      <c r="C18" s="3">
        <v>45108</v>
      </c>
      <c r="D18" s="3">
        <v>45199</v>
      </c>
      <c r="E18" s="2" t="s">
        <v>96</v>
      </c>
      <c r="F18" s="4" t="s">
        <v>95</v>
      </c>
      <c r="G18" s="5" t="s">
        <v>78</v>
      </c>
      <c r="H18" s="2" t="s">
        <v>58</v>
      </c>
      <c r="I18" s="2" t="s">
        <v>79</v>
      </c>
      <c r="J18" s="2" t="s">
        <v>80</v>
      </c>
      <c r="K18" s="2" t="s">
        <v>89</v>
      </c>
      <c r="L18" s="2" t="s">
        <v>90</v>
      </c>
      <c r="M18" s="2">
        <v>686</v>
      </c>
      <c r="N18" s="2">
        <v>1000</v>
      </c>
      <c r="O18" s="2" t="s">
        <v>59</v>
      </c>
      <c r="P18" s="6">
        <f>(56+32+20+41+54+32+80+100+150)/1000</f>
        <v>0.56499999999999995</v>
      </c>
      <c r="Q18" s="2" t="s">
        <v>56</v>
      </c>
      <c r="R18" s="2" t="s">
        <v>87</v>
      </c>
      <c r="S18" s="2" t="s">
        <v>60</v>
      </c>
      <c r="T18" s="3">
        <v>45215</v>
      </c>
      <c r="U18" s="3">
        <v>45215</v>
      </c>
      <c r="V18" s="2" t="s">
        <v>59</v>
      </c>
    </row>
    <row r="19" spans="2:22" ht="60" x14ac:dyDescent="0.25">
      <c r="B19" s="2">
        <v>2023</v>
      </c>
      <c r="C19" s="3">
        <v>45108</v>
      </c>
      <c r="D19" s="3">
        <v>45199</v>
      </c>
      <c r="E19" s="2" t="s">
        <v>96</v>
      </c>
      <c r="F19" s="4" t="s">
        <v>95</v>
      </c>
      <c r="G19" s="5" t="s">
        <v>81</v>
      </c>
      <c r="H19" s="2" t="s">
        <v>58</v>
      </c>
      <c r="I19" s="2" t="s">
        <v>82</v>
      </c>
      <c r="J19" s="2" t="s">
        <v>83</v>
      </c>
      <c r="K19" s="2" t="s">
        <v>89</v>
      </c>
      <c r="L19" s="2" t="s">
        <v>90</v>
      </c>
      <c r="M19" s="2">
        <v>8</v>
      </c>
      <c r="N19" s="2">
        <v>15</v>
      </c>
      <c r="O19" s="2" t="s">
        <v>59</v>
      </c>
      <c r="P19" s="6">
        <f>(1+0+0+5+0+3+5+0+0)/15</f>
        <v>0.93333333333333335</v>
      </c>
      <c r="Q19" s="2" t="s">
        <v>56</v>
      </c>
      <c r="R19" s="2" t="s">
        <v>87</v>
      </c>
      <c r="S19" s="2" t="s">
        <v>60</v>
      </c>
      <c r="T19" s="3">
        <v>45215</v>
      </c>
      <c r="U19" s="3">
        <v>45215</v>
      </c>
      <c r="V19" s="2" t="s">
        <v>59</v>
      </c>
    </row>
    <row r="20" spans="2:22" ht="99" x14ac:dyDescent="0.25">
      <c r="B20" s="2">
        <v>2023</v>
      </c>
      <c r="C20" s="3">
        <v>45108</v>
      </c>
      <c r="D20" s="3">
        <v>45199</v>
      </c>
      <c r="E20" s="2" t="s">
        <v>96</v>
      </c>
      <c r="F20" s="4" t="s">
        <v>95</v>
      </c>
      <c r="G20" s="5" t="s">
        <v>84</v>
      </c>
      <c r="H20" s="2" t="s">
        <v>58</v>
      </c>
      <c r="I20" s="2" t="s">
        <v>85</v>
      </c>
      <c r="J20" s="2" t="s">
        <v>86</v>
      </c>
      <c r="K20" s="2" t="s">
        <v>89</v>
      </c>
      <c r="L20" s="2" t="s">
        <v>90</v>
      </c>
      <c r="M20" s="2">
        <v>0</v>
      </c>
      <c r="N20" s="2">
        <v>25</v>
      </c>
      <c r="O20" s="2" t="s">
        <v>59</v>
      </c>
      <c r="P20" s="6">
        <f>(0+0+0+0+0+0+5+1+5)/25</f>
        <v>0.44</v>
      </c>
      <c r="Q20" s="2" t="s">
        <v>56</v>
      </c>
      <c r="R20" s="2" t="s">
        <v>87</v>
      </c>
      <c r="S20" s="2" t="s">
        <v>60</v>
      </c>
      <c r="T20" s="3">
        <v>45215</v>
      </c>
      <c r="U20" s="3">
        <v>45215</v>
      </c>
      <c r="V20" s="2" t="s">
        <v>59</v>
      </c>
    </row>
  </sheetData>
  <mergeCells count="3">
    <mergeCell ref="B10:V10"/>
    <mergeCell ref="D5:F5"/>
    <mergeCell ref="D6:F6"/>
  </mergeCells>
  <dataValidations count="2">
    <dataValidation type="list" allowBlank="1" showErrorMessage="1" sqref="Q13">
      <formula1>Hidden_114</formula1>
    </dataValidation>
    <dataValidation type="list" allowBlank="1" showErrorMessage="1" sqref="Q14:Q20 Q12 Q24:Q20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1110" divId="2023-3_21110" sourceType="printArea" destinationFile="D:\Zempoala\transparencia-69\06_indicadores_de_obj_y_result\COORDINACION-JURIDICA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2022-06-16T17:41:44Z</dcterms:created>
  <dcterms:modified xsi:type="dcterms:W3CDTF">2024-02-07T14:53:06Z</dcterms:modified>
</cp:coreProperties>
</file>