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COORDINACION-JURID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Formatos'!$A$2:$W$23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14" i="1" l="1"/>
  <c r="P20" i="1"/>
  <c r="P19" i="1"/>
  <c r="P18" i="1"/>
  <c r="P17" i="1"/>
  <c r="P16" i="1"/>
  <c r="P15" i="1"/>
  <c r="P13" i="1"/>
  <c r="P12" i="1"/>
</calcChain>
</file>

<file path=xl/sharedStrings.xml><?xml version="1.0" encoding="utf-8"?>
<sst xmlns="http://schemas.openxmlformats.org/spreadsheetml/2006/main" count="191" uniqueCount="94">
  <si>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</si>
  <si>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</si>
  <si>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</si>
  <si>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</si>
  <si>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</si>
  <si>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</si>
  <si>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</si>
  <si>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</si>
  <si>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</si>
  <si>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</si>
  <si>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</si>
  <si>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</si>
  <si>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</si>
  <si>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</si>
  <si>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</si>
  <si>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</si>
  <si>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</si>
  <si>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</si>
  <si>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</si>
  <si>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</si>
  <si>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</si>
  <si>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</si>
  <si>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</si>
  <si>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</si>
  <si>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</si>
  <si>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</si>
  <si>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</si>
  <si>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</si>
  <si>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</si>
  <si>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</si>
  <si>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</si>
  <si>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</si>
  <si>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</si>
  <si>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</si>
  <si>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</si>
  <si>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</si>
  <si>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</si>
  <si>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</si>
  <si>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</si>
  <si>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</si>
  <si>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</si>
  <si>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</si>
  <si>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</si>
  <si>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</si>
  <si>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</si>
  <si>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</si>
  <si>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</si>
  <si>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</si>
  <si>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</si>
  <si>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</si>
  <si>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</si>
  <si>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</si>
  <si>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</si>
  <si>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</si>
  <si>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</si>
  <si>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</si>
  <si>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</si>
  <si>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</si>
  <si>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>I Representar,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asesorar y defender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los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intereses del Ayuntamiento, así como de las direcciones que lo integran, cuando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a este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sea requerido por autoridad jurisdiccional competente o bien sea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demandado,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ante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las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instancias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del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Gobierno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Federal, Estatal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y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otros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Municipios,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cuando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así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exijan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las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circunstancias. Gestionando oportuna contestación mediante la interpretación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y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aplicación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de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la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legislación vigente.</t>
    </r>
  </si>
  <si>
    <t xml:space="preserve">Eficacia </t>
  </si>
  <si>
    <t>Al reporte de este trimestre no se tienen Metas ajustadas en su caso</t>
  </si>
  <si>
    <t xml:space="preserve">coordinación juridica </t>
  </si>
  <si>
    <r>
      <t>II Coordinar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elaboración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y cumplimiento de objetivos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diversos actos jurídicos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en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que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intervenga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el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Ayuntamiento, 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como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Contratos y Convenios con dependencias gubernamentales.</t>
    </r>
  </si>
  <si>
    <r>
      <t>III Otorgar apoyo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de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asesoría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 xml:space="preserve"> jurídica, elaboración de instrumentos jurídicos entre particulares y escrituras públicas mediante programa a</t>
    </r>
    <r>
      <rPr>
        <sz val="11"/>
        <color indexed="8"/>
        <rFont val="MS Gothic"/>
        <family val="3"/>
      </rPr>
      <t> </t>
    </r>
    <r>
      <rPr>
        <sz val="11"/>
        <color indexed="8"/>
        <rFont val="Century Gothic"/>
        <family val="2"/>
      </rPr>
      <t>los habitantes del Municipio.</t>
    </r>
  </si>
  <si>
    <t xml:space="preserve">1.- % Análisis de expedientes e instrumentos jurídicos, redacción y contestaciones a distintos escritos.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</si>
  <si>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</si>
  <si>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</si>
  <si>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1.- % Cumplimiento a diferentes tipos de diligencias en representación y/o acompañamientos a las Áreas del Ayuntamiento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</si>
  <si>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</si>
  <si>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</si>
  <si>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1.- 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</si>
  <si>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</si>
  <si>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</si>
  <si>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2.- 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</si>
  <si>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</si>
  <si>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</si>
  <si>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2.- % Asistencia a reuniones con el propósito de afinar detalles de la forma de trabajo y cooperación para el cumplimiento del objetivo.</t>
  </si>
  <si>
    <t>% Asistencia a reuniones./ % Asistencia a reuniones.*100</t>
  </si>
  <si>
    <t>2.- % Coordinar actividades y logística en la relación de eventos que se puedan derivar del convenio para llevar a cabo su objetivo.</t>
  </si>
  <si>
    <t>Trabajo en conjunto con la intitucion para la correcta eleboracion del convenio o contrato</t>
  </si>
  <si>
    <t>% de  Coordinar actividades y logística para convenios./ % de Coordinar actividades y logística para convenios.*100</t>
  </si>
  <si>
    <t>3.- % Asesoría jurídica al público en general en Presidencia Municipal y Oficinas alternas de Téllez y con atención vía telefónica</t>
  </si>
  <si>
    <t>Asesoria Juridica General</t>
  </si>
  <si>
    <t xml:space="preserve"> % de Asesoria Juridica general, en Tellez y via telefonica./ % Asesoria Juridica general, en Tellez y via telefonica.*100</t>
  </si>
  <si>
    <t xml:space="preserve">3.- % Contestación y tramitación de diversos instrumentos jurídicos en apoyo a particulares </t>
  </si>
  <si>
    <t>Elaboracion de diversos intrumentos juridicos para particulares</t>
  </si>
  <si>
    <t>% de Contestación y tramitación de diversos instrumentos jurídicos en apoyo a particulares ./%de Contestación y tramitación de diversos instrumentos jurídicos en apoyo a particulares .*100</t>
  </si>
  <si>
    <t>3.- 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</si>
  <si>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</si>
  <si>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</si>
  <si>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>Programa operativo anual de la coordinación juridica</t>
  </si>
  <si>
    <t xml:space="preserve">Coordinación juridica </t>
  </si>
  <si>
    <t xml:space="preserve">Porcentaje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</si>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</sst>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entury Gothic"/>
      <family val="2"/>
    </font>
    <font>
      <sz val="11"/>
      <color indexed="8"/>
      <name val="MS Gothic"/>
      <family val="3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ridico\a69_f5%20(1)%20fraccion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tabSelected="1" topLeftCell="A2" zoomScaleNormal="100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5" width="34.140625" style="1" customWidth="1"/>
    <col min="6" max="7" width="77.5703125" style="1" customWidth="1"/>
    <col min="8" max="8" width="22.140625" style="1" customWidth="1"/>
    <col min="9" max="10" width="67.28515625" style="1" customWidth="1"/>
    <col min="11" max="14" width="22.85546875" style="1" customWidth="1"/>
    <col min="15" max="15" width="34.7109375" style="1" bestFit="1" customWidth="1"/>
    <col min="16" max="17" width="25" style="1" customWidth="1"/>
    <col min="18" max="19" width="42.42578125" style="1" customWidth="1"/>
    <col min="20" max="20" width="17.5703125" style="1" bestFit="1" customWidth="1"/>
    <col min="21" max="21" width="20" style="1" bestFit="1" customWidth="1"/>
    <col min="22" max="22" width="39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4" t="s">
        <v>1</v>
      </c>
      <c r="C5" s="14" t="s">
        <v>2</v>
      </c>
      <c r="D5" s="11" t="s">
        <v>3</v>
      </c>
      <c r="E5" s="11"/>
      <c r="F5" s="11"/>
      <c r="G5" s="7"/>
    </row>
    <row r="6" spans="2:22" ht="39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115.5" x14ac:dyDescent="0.25">
      <c r="B12" s="2">
        <v>2023</v>
      </c>
      <c r="C12" s="3">
        <v>44927</v>
      </c>
      <c r="D12" s="3">
        <v>45016</v>
      </c>
      <c r="E12" s="2" t="s">
        <v>90</v>
      </c>
      <c r="F12" s="4" t="s">
        <v>58</v>
      </c>
      <c r="G12" s="5" t="s">
        <v>64</v>
      </c>
      <c r="H12" s="2" t="s">
        <v>59</v>
      </c>
      <c r="I12" s="2" t="s">
        <v>65</v>
      </c>
      <c r="J12" s="2" t="s">
        <v>66</v>
      </c>
      <c r="K12" s="2" t="s">
        <v>92</v>
      </c>
      <c r="L12" s="2" t="s">
        <v>93</v>
      </c>
      <c r="M12" s="2">
        <v>34</v>
      </c>
      <c r="N12" s="2">
        <v>40</v>
      </c>
      <c r="O12" s="2" t="s">
        <v>60</v>
      </c>
      <c r="P12" s="6">
        <f>(11+4+6)/40</f>
        <v>0.52500000000000002</v>
      </c>
      <c r="Q12" s="2" t="s">
        <v>56</v>
      </c>
      <c r="R12" s="2" t="s">
        <v>90</v>
      </c>
      <c r="S12" s="2" t="s">
        <v>91</v>
      </c>
      <c r="T12" s="3">
        <v>45031</v>
      </c>
      <c r="U12" s="3">
        <v>45031</v>
      </c>
      <c r="V12" s="2" t="s">
        <v>60</v>
      </c>
    </row>
    <row r="13" spans="2:22" ht="115.5" x14ac:dyDescent="0.25">
      <c r="B13" s="2">
        <v>2023</v>
      </c>
      <c r="C13" s="3">
        <v>44927</v>
      </c>
      <c r="D13" s="3">
        <v>45016</v>
      </c>
      <c r="E13" s="2" t="s">
        <v>90</v>
      </c>
      <c r="F13" s="4" t="s">
        <v>58</v>
      </c>
      <c r="G13" s="5" t="s">
        <v>67</v>
      </c>
      <c r="H13" s="2" t="s">
        <v>59</v>
      </c>
      <c r="I13" s="2" t="s">
        <v>68</v>
      </c>
      <c r="J13" s="2" t="s">
        <v>69</v>
      </c>
      <c r="K13" s="2" t="s">
        <v>92</v>
      </c>
      <c r="L13" s="2" t="s">
        <v>93</v>
      </c>
      <c r="M13" s="2">
        <v>90</v>
      </c>
      <c r="N13" s="2">
        <v>100</v>
      </c>
      <c r="O13" s="2" t="s">
        <v>60</v>
      </c>
      <c r="P13" s="6">
        <f>(6+10+1)/100</f>
        <v>0.17</v>
      </c>
      <c r="Q13" s="2" t="s">
        <v>56</v>
      </c>
      <c r="R13" s="2" t="s">
        <v>90</v>
      </c>
      <c r="S13" s="2" t="s">
        <v>61</v>
      </c>
      <c r="T13" s="3">
        <v>45031</v>
      </c>
      <c r="U13" s="3">
        <v>45031</v>
      </c>
      <c r="V13" s="2" t="s">
        <v>60</v>
      </c>
    </row>
    <row r="14" spans="2:22" ht="115.5" x14ac:dyDescent="0.25">
      <c r="B14" s="2">
        <v>2023</v>
      </c>
      <c r="C14" s="3">
        <v>44927</v>
      </c>
      <c r="D14" s="3">
        <v>45016</v>
      </c>
      <c r="E14" s="2" t="s">
        <v>90</v>
      </c>
      <c r="F14" s="4" t="s">
        <v>58</v>
      </c>
      <c r="G14" s="5" t="s">
        <v>70</v>
      </c>
      <c r="H14" s="2" t="s">
        <v>59</v>
      </c>
      <c r="I14" s="2" t="s">
        <v>71</v>
      </c>
      <c r="J14" s="2" t="s">
        <v>72</v>
      </c>
      <c r="K14" s="2" t="s">
        <v>92</v>
      </c>
      <c r="L14" s="2" t="s">
        <v>93</v>
      </c>
      <c r="M14" s="2">
        <v>90</v>
      </c>
      <c r="N14" s="2">
        <v>80</v>
      </c>
      <c r="O14" s="2" t="s">
        <v>60</v>
      </c>
      <c r="P14" s="6">
        <f>(3+5+8)/80</f>
        <v>0.2</v>
      </c>
      <c r="Q14" s="2" t="s">
        <v>57</v>
      </c>
      <c r="R14" s="2" t="s">
        <v>90</v>
      </c>
      <c r="S14" s="2" t="s">
        <v>61</v>
      </c>
      <c r="T14" s="3">
        <v>45031</v>
      </c>
      <c r="U14" s="3">
        <v>45031</v>
      </c>
      <c r="V14" s="2" t="s">
        <v>60</v>
      </c>
    </row>
    <row r="15" spans="2:22" ht="49.5" x14ac:dyDescent="0.25">
      <c r="B15" s="2">
        <v>2023</v>
      </c>
      <c r="C15" s="3">
        <v>44927</v>
      </c>
      <c r="D15" s="3">
        <v>45016</v>
      </c>
      <c r="E15" s="2" t="s">
        <v>90</v>
      </c>
      <c r="F15" s="4" t="s">
        <v>62</v>
      </c>
      <c r="G15" s="5" t="s">
        <v>73</v>
      </c>
      <c r="H15" s="2" t="s">
        <v>59</v>
      </c>
      <c r="I15" s="2" t="s">
        <v>74</v>
      </c>
      <c r="J15" s="2" t="s">
        <v>75</v>
      </c>
      <c r="K15" s="2" t="s">
        <v>92</v>
      </c>
      <c r="L15" s="2" t="s">
        <v>93</v>
      </c>
      <c r="M15" s="2">
        <v>30</v>
      </c>
      <c r="N15" s="2">
        <v>100</v>
      </c>
      <c r="O15" s="2" t="s">
        <v>60</v>
      </c>
      <c r="P15" s="6">
        <f>(30+5+10)/100</f>
        <v>0.45</v>
      </c>
      <c r="Q15" s="2" t="s">
        <v>56</v>
      </c>
      <c r="R15" s="2" t="s">
        <v>90</v>
      </c>
      <c r="S15" s="2" t="s">
        <v>61</v>
      </c>
      <c r="T15" s="3">
        <v>45031</v>
      </c>
      <c r="U15" s="3">
        <v>45031</v>
      </c>
      <c r="V15" s="2" t="s">
        <v>60</v>
      </c>
    </row>
    <row r="16" spans="2:22" ht="49.5" x14ac:dyDescent="0.25">
      <c r="B16" s="2">
        <v>2023</v>
      </c>
      <c r="C16" s="3">
        <v>44927</v>
      </c>
      <c r="D16" s="3">
        <v>45016</v>
      </c>
      <c r="E16" s="2" t="s">
        <v>90</v>
      </c>
      <c r="F16" s="4" t="s">
        <v>62</v>
      </c>
      <c r="G16" s="5" t="s">
        <v>76</v>
      </c>
      <c r="H16" s="2" t="s">
        <v>59</v>
      </c>
      <c r="I16" s="2" t="s">
        <v>74</v>
      </c>
      <c r="J16" s="2" t="s">
        <v>77</v>
      </c>
      <c r="K16" s="2" t="s">
        <v>92</v>
      </c>
      <c r="L16" s="2" t="s">
        <v>93</v>
      </c>
      <c r="M16" s="2">
        <v>2</v>
      </c>
      <c r="N16" s="2">
        <v>5</v>
      </c>
      <c r="O16" s="2" t="s">
        <v>60</v>
      </c>
      <c r="P16" s="6">
        <f>(0+0+0)/5</f>
        <v>0</v>
      </c>
      <c r="Q16" s="2" t="s">
        <v>56</v>
      </c>
      <c r="R16" s="2" t="s">
        <v>90</v>
      </c>
      <c r="S16" s="2" t="s">
        <v>61</v>
      </c>
      <c r="T16" s="3">
        <v>45031</v>
      </c>
      <c r="U16" s="3">
        <v>45031</v>
      </c>
      <c r="V16" s="2" t="s">
        <v>60</v>
      </c>
    </row>
    <row r="17" spans="2:22" ht="49.5" x14ac:dyDescent="0.25">
      <c r="B17" s="2">
        <v>2023</v>
      </c>
      <c r="C17" s="3">
        <v>44927</v>
      </c>
      <c r="D17" s="3">
        <v>45016</v>
      </c>
      <c r="E17" s="2" t="s">
        <v>90</v>
      </c>
      <c r="F17" s="4" t="s">
        <v>62</v>
      </c>
      <c r="G17" s="5" t="s">
        <v>78</v>
      </c>
      <c r="H17" s="2" t="s">
        <v>59</v>
      </c>
      <c r="I17" s="2" t="s">
        <v>79</v>
      </c>
      <c r="J17" s="2" t="s">
        <v>80</v>
      </c>
      <c r="K17" s="2" t="s">
        <v>92</v>
      </c>
      <c r="L17" s="2" t="s">
        <v>93</v>
      </c>
      <c r="M17" s="2">
        <v>2</v>
      </c>
      <c r="N17" s="2">
        <v>5</v>
      </c>
      <c r="O17" s="2" t="s">
        <v>60</v>
      </c>
      <c r="P17" s="6">
        <f>(0+0+0)/5</f>
        <v>0</v>
      </c>
      <c r="Q17" s="2" t="s">
        <v>56</v>
      </c>
      <c r="R17" s="2" t="s">
        <v>90</v>
      </c>
      <c r="S17" s="2" t="s">
        <v>61</v>
      </c>
      <c r="T17" s="3">
        <v>45031</v>
      </c>
      <c r="U17" s="3">
        <v>45031</v>
      </c>
      <c r="V17" s="2" t="s">
        <v>60</v>
      </c>
    </row>
    <row r="18" spans="2:22" ht="49.5" x14ac:dyDescent="0.25">
      <c r="B18" s="2">
        <v>2023</v>
      </c>
      <c r="C18" s="3">
        <v>44927</v>
      </c>
      <c r="D18" s="3">
        <v>45016</v>
      </c>
      <c r="E18" s="2" t="s">
        <v>90</v>
      </c>
      <c r="F18" s="4" t="s">
        <v>63</v>
      </c>
      <c r="G18" s="5" t="s">
        <v>81</v>
      </c>
      <c r="H18" s="2" t="s">
        <v>59</v>
      </c>
      <c r="I18" s="2" t="s">
        <v>82</v>
      </c>
      <c r="J18" s="2" t="s">
        <v>83</v>
      </c>
      <c r="K18" s="2" t="s">
        <v>92</v>
      </c>
      <c r="L18" s="2" t="s">
        <v>93</v>
      </c>
      <c r="M18" s="2">
        <v>686</v>
      </c>
      <c r="N18" s="2">
        <v>1000</v>
      </c>
      <c r="O18" s="2" t="s">
        <v>60</v>
      </c>
      <c r="P18" s="6">
        <f>(56+32+20)/1000</f>
        <v>0.108</v>
      </c>
      <c r="Q18" s="2" t="s">
        <v>56</v>
      </c>
      <c r="R18" s="2" t="s">
        <v>90</v>
      </c>
      <c r="S18" s="2" t="s">
        <v>61</v>
      </c>
      <c r="T18" s="3">
        <v>45031</v>
      </c>
      <c r="U18" s="3">
        <v>45031</v>
      </c>
      <c r="V18" s="2" t="s">
        <v>60</v>
      </c>
    </row>
    <row r="19" spans="2:22" ht="49.5" x14ac:dyDescent="0.25">
      <c r="B19" s="2">
        <v>2023</v>
      </c>
      <c r="C19" s="3">
        <v>44927</v>
      </c>
      <c r="D19" s="3">
        <v>45016</v>
      </c>
      <c r="E19" s="2" t="s">
        <v>90</v>
      </c>
      <c r="F19" s="4" t="s">
        <v>63</v>
      </c>
      <c r="G19" s="5" t="s">
        <v>84</v>
      </c>
      <c r="H19" s="2" t="s">
        <v>59</v>
      </c>
      <c r="I19" s="2" t="s">
        <v>85</v>
      </c>
      <c r="J19" s="2" t="s">
        <v>86</v>
      </c>
      <c r="K19" s="2" t="s">
        <v>92</v>
      </c>
      <c r="L19" s="2" t="s">
        <v>93</v>
      </c>
      <c r="M19" s="2">
        <v>8</v>
      </c>
      <c r="N19" s="2">
        <v>15</v>
      </c>
      <c r="O19" s="2" t="s">
        <v>60</v>
      </c>
      <c r="P19" s="6">
        <f>(1+0+0)/15</f>
        <v>6.6666666666666666E-2</v>
      </c>
      <c r="Q19" s="2" t="s">
        <v>56</v>
      </c>
      <c r="R19" s="2" t="s">
        <v>90</v>
      </c>
      <c r="S19" s="2" t="s">
        <v>61</v>
      </c>
      <c r="T19" s="3">
        <v>45031</v>
      </c>
      <c r="U19" s="3">
        <v>45031</v>
      </c>
      <c r="V19" s="2" t="s">
        <v>60</v>
      </c>
    </row>
    <row r="20" spans="2:22" ht="66" x14ac:dyDescent="0.25">
      <c r="B20" s="2">
        <v>2023</v>
      </c>
      <c r="C20" s="3">
        <v>44927</v>
      </c>
      <c r="D20" s="3">
        <v>45016</v>
      </c>
      <c r="E20" s="2" t="s">
        <v>90</v>
      </c>
      <c r="F20" s="4" t="s">
        <v>63</v>
      </c>
      <c r="G20" s="5" t="s">
        <v>87</v>
      </c>
      <c r="H20" s="2" t="s">
        <v>59</v>
      </c>
      <c r="I20" s="2" t="s">
        <v>88</v>
      </c>
      <c r="J20" s="2" t="s">
        <v>89</v>
      </c>
      <c r="K20" s="2" t="s">
        <v>92</v>
      </c>
      <c r="L20" s="2" t="s">
        <v>93</v>
      </c>
      <c r="M20" s="2">
        <v>0</v>
      </c>
      <c r="N20" s="2">
        <v>25</v>
      </c>
      <c r="O20" s="2" t="s">
        <v>60</v>
      </c>
      <c r="P20" s="6">
        <f>(0+0+0)/25</f>
        <v>0</v>
      </c>
      <c r="Q20" s="2" t="s">
        <v>56</v>
      </c>
      <c r="R20" s="2" t="s">
        <v>90</v>
      </c>
      <c r="S20" s="2" t="s">
        <v>61</v>
      </c>
      <c r="T20" s="3">
        <v>45031</v>
      </c>
      <c r="U20" s="3">
        <v>45031</v>
      </c>
      <c r="V20" s="2" t="s">
        <v>60</v>
      </c>
    </row>
    <row r="29" spans="2:22" x14ac:dyDescent="0.25">
      <c r="Q29" s="1" t="s">
        <v>56</v>
      </c>
    </row>
  </sheetData>
  <mergeCells count="3">
    <mergeCell ref="D5:F5"/>
    <mergeCell ref="B10:V10"/>
    <mergeCell ref="D6:F6"/>
  </mergeCells>
  <dataValidations disablePrompts="1" count="2">
    <dataValidation type="list" allowBlank="1" showErrorMessage="1" sqref="Q13">
      <formula1>Hidden_114</formula1>
    </dataValidation>
    <dataValidation type="list" allowBlank="1" showErrorMessage="1" sqref="Q24:Q203 Q14:Q20 Q1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0414" divId="2023-1_20414" sourceType="printArea" destinationFile="F:\Zempoala\transparencia-69\06_indicadores_de_obj_y_result\COORDINACION-JURIDIC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2022-06-16T17:41:44Z</dcterms:created>
  <dcterms:modified xsi:type="dcterms:W3CDTF">2024-05-03T01:30:48Z</dcterms:modified>
</cp:coreProperties>
</file>