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06_indicadores_de_obj_y_result\COMUDE\"/>
    </mc:Choice>
  </mc:AlternateContent>
  <bookViews>
    <workbookView xWindow="0" yWindow="0" windowWidth="21600" windowHeight="8535"/>
  </bookViews>
  <sheets>
    <sheet name="Reporte de Formatos" sheetId="1" r:id="rId1"/>
    <sheet name="Hidden_1" sheetId="2" r:id="rId2"/>
  </sheets>
  <definedNames>
    <definedName name="_xlnm.Print_Area" localSheetId="0">'Reporte de Formatos'!$A$2:$W$28</definedName>
    <definedName name="Hidden_114">#REF!</definedName>
    <definedName name="Hidden_115">Hidden_1!$A$1:$A$2</definedName>
  </definedNames>
  <calcPr calcId="181029"/>
</workbook>
</file>

<file path=xl/calcChain.xml><?xml version="1.0" encoding="utf-8"?>
<calcChain xmlns="http://schemas.openxmlformats.org/spreadsheetml/2006/main">
  <c r="P20" i="1" l="1"/>
  <c r="P19" i="1"/>
  <c r="P18" i="1"/>
  <c r="P17" i="1"/>
  <c r="P16" i="1"/>
  <c r="P15" i="1"/>
  <c r="P14" i="1"/>
  <c r="P13" i="1"/>
  <c r="P12" i="1"/>
</calcChain>
</file>

<file path=xl/sharedStrings.xml><?xml version="1.0" encoding="utf-8"?>
<sst xmlns="http://schemas.openxmlformats.org/spreadsheetml/2006/main" count="181" uniqueCount="101">
  <si>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</si>
  <si>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</si>
  <si>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</si>
  <si>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</si>
  <si>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</si>
  <si>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</si>
  <si>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</si>
  <si>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</si>
  <si>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</si>
  <si>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</si>
  <si>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</si>
  <si>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</si>
  <si>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</si>
  <si>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</si>
  <si>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</si>
  <si>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</si>
  <si>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</si>
  <si>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</si>
  <si>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</si>
  <si>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</si>
  <si>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</si>
  <si>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</si>
  <si>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</si>
  <si>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</si>
  <si>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</si>
  <si>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</si>
  <si>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</si>
  <si>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</si>
  <si>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</si>
  <si>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</si>
  <si>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</si>
  <si>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</si>
  <si>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</si>
  <si>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</si>
  <si>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</si>
  <si>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</si>
  <si>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</si>
  <si>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</si>
  <si>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</si>
  <si>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</si>
  <si>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</si>
  <si>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</si>
  <si>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</si>
  <si>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</si>
  <si>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</si>
  <si>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</si>
  <si>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</si>
  <si>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</si>
  <si>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</si>
  <si>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</si>
  <si>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</si>
  <si>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</si>
  <si>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</si>
  <si>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</si>
  <si>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</si>
  <si>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</si>
  <si>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</si>
  <si>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</si>
  <si>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 este periodo no se cuenta con Metas ajustadas en su caso, por lo tanto no se llenan  las celda correspondiente</t>
  </si>
  <si>
    <t>Programa Operativo Anual Concejo Municipal del Deporte</t>
  </si>
  <si>
    <t>Concejo Municipal del Deporte</t>
  </si>
  <si>
    <t>I.  Elaborar el Plan Municipal del deporte en coordinación con las diferentes áreas administrativas.</t>
  </si>
  <si>
    <t>% Integración y coordinación el plan municipal del deporte con el consejo municipal del deporte y el reglamento de juventud, deporte y recreación.</t>
  </si>
  <si>
    <t xml:space="preserve">Eficacia </t>
  </si>
  <si>
    <t>Mide la Integración y coordinación el plan municipal del deporte con el consejo municipal del deporte y el reglamento de juventud, deporte y recreación.</t>
  </si>
  <si>
    <t xml:space="preserve"> Integración y coordinación el plan municipal del deporte con el consejo municipal del deporte y el reglamento de juventud, deporte y recreación /  Integración y coordinación el plan municipal del deporte con el consejo municipal del deporte y el reglamento de juventud, deporte y recreación. *100</t>
  </si>
  <si>
    <t xml:space="preserve">Porcentaje </t>
  </si>
  <si>
    <t xml:space="preserve">Anual </t>
  </si>
  <si>
    <t>II. Dar a conocer el Municipio a través de la realización de eventos deportivos en diferentes lugares de atractivos turísticos.</t>
  </si>
  <si>
    <t xml:space="preserve">% Realizar actividades para niñas, niños y personas en general, en diferentes lugares turisticos </t>
  </si>
  <si>
    <t>Mide las Actividades ecoturisticas dentro del municipio de zempoala y sus alrededores</t>
  </si>
  <si>
    <t>Actividades ecoturisticas dentro del municipio de zempoala y sus alrededores/ Actividades ecoturisticas dentro del municipio de zempoala y sus alrededores*100</t>
  </si>
  <si>
    <t xml:space="preserve">Trimestral </t>
  </si>
  <si>
    <t>III. Ser un organismo innovador destacado a nivel Municipal Y Estatal tanto en eventos deportivos como recreativos.</t>
  </si>
  <si>
    <t>% de diagnósticos de necesidades de mantenimiento y rehabilitación del espacio;</t>
  </si>
  <si>
    <t>Mide los diagnósticos de necesidades de mantenimiento y rehabilitación del espacio;</t>
  </si>
  <si>
    <t>Diagnósticos de necesidades de mantenimiento y rehabilitación del espacio; / Diagnósticos de necesidades de mantenimiento y rehabilitación del espacio; *100</t>
  </si>
  <si>
    <t>% de Acciones cumplidas de mantenimiento y rehabilitación en los espacios deportivos.</t>
  </si>
  <si>
    <t>Mide las Acciones cumplidas de mantenimiento y rehabilitación en los espacios deportivos.</t>
  </si>
  <si>
    <t>Acciones cumplidas de mantenimiento y rehabilitación en los espacios deportivos / Acciones cumplidas de mantenimiento y rehabilitación en los espacios deportivos*100</t>
  </si>
  <si>
    <t>IV. Gestionar los recursos necesarios para la habilitación, rehabilitación y mantenimiento de espacios deportivos que satisfagan las necesidades de los habitantes.</t>
  </si>
  <si>
    <t>% Reforestación de árboles para parques y unidades deportivas (coordinación con Ecología)</t>
  </si>
  <si>
    <t>Mide la Reforestación de árboles para parques y unidades deportivas (coordinación con Ecología)</t>
  </si>
  <si>
    <t>Reforestación de árboles para parques y unidades deportivas (coordinación con Ecología) / Reforestación de árboles para parques y unidades deportivas (coordinación con Ecología * 100</t>
  </si>
  <si>
    <t>V.  Dar constante mantenimiento a los espacios deportivos y recreativos que son parte de la administración de COMUDE.</t>
  </si>
  <si>
    <t>% de actividades deportivas, recreativas, lúdicas, pre deportivas dentro del municipio de Zempoala en categorías distintas;</t>
  </si>
  <si>
    <t>Mide las Actividades deportivas, recreativas, lúdicas, pre deportivas dentro del municipio de Zempoala en categorías distintas;</t>
  </si>
  <si>
    <t>actividades deportivas, recreativas, lúdicas, pre deportivas dentro del municipio de Zempoala en categorías distintas / actividades deportivas, recreativas, lúdicas, pre deportivas dentro del municipio de Zempoala en categorías distintas *100</t>
  </si>
  <si>
    <t>VI.  Acercar a la comunidad a nuestros espacios con la creación de programas deportivos de diversas disciplinas, así como actividades recreativas, torneos, ligas, escolares y actividades incluyentes.</t>
  </si>
  <si>
    <t>% Apoyo a escuelas de iniciación</t>
  </si>
  <si>
    <t>Mide el Apoyo a escuelas de iniciación</t>
  </si>
  <si>
    <t>Apoyo a escuelas de iniciación / Apoyo a escuelas de iniciación*100</t>
  </si>
  <si>
    <t>VII.  Atraer eventos deportivos que den proyección a Zempoala en los ámbitos culturales y turísticos.</t>
  </si>
  <si>
    <t>% de actividades de capacitación en CEDEM</t>
  </si>
  <si>
    <t>Mide las Actividades de capacitación en CEDEM</t>
  </si>
  <si>
    <t xml:space="preserve"> actividades de capacitación en CEDEM /  actividades de capacitación en CEDEM *100</t>
  </si>
  <si>
    <t xml:space="preserve">Semestral </t>
  </si>
  <si>
    <t>VIII.  Realizar proyectos encaminados a personas de la tercera edad, así como aquellas con capacidades diferentes donde en coordinación con el espacio de rehabilitación física se planeen actividades donde exista la participación de este sector poblacional.</t>
  </si>
  <si>
    <t>% de apoyo de viáticos, equipo, traslados y otras necesidades para los deportistas con discapacidad.</t>
  </si>
  <si>
    <t>Mide el Apoyo de viáticos, equipo, traslados y otras necesidades para los deportistas con discapacidad.</t>
  </si>
  <si>
    <t>apoyo de viáticos, equipo, traslados y otras necesidades para los deportistas con discapacidad / apoyo de viáticos, equipo, traslados y otras necesidades para los deportistas con discapacidad *100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</si>
</sst>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indexed="8"/>
      <name val="Calibri"/>
      <family val="2"/>
      <scheme val="minor"/>
    </font>
    <font>
      <sz val="11"/>
      <color theme="0"/>
      <name val="Calibri"/>
      <family val="2"/>
      <scheme val="minor"/>
    </font>
    <font>
      <sz val="10"/>
      <color theme="0"/>
      <name val="Arial"/>
      <family val="2"/>
    </font>
    <font>
      <b/>
      <sz val="11"/>
      <color theme="0"/>
      <name val="Arial"/>
      <family val="2"/>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19">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9" fontId="0" fillId="0" borderId="1" xfId="1" applyFont="1" applyBorder="1" applyAlignment="1">
      <alignment horizontal="center" vertical="center" wrapText="1"/>
    </xf>
    <xf numFmtId="9" fontId="0" fillId="2" borderId="1" xfId="0" applyNumberForma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5"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0"/>
  <sheetViews>
    <sheetView tabSelected="1" topLeftCell="A2" zoomScaleNormal="100" workbookViewId="0">
      <selection activeCell="A2" sqref="A2:W28"/>
    </sheetView>
  </sheetViews>
  <sheetFormatPr baseColWidth="10" defaultColWidth="9.140625" defaultRowHeight="15" x14ac:dyDescent="0.25"/>
  <cols>
    <col min="1" max="1" width="9.140625" style="1"/>
    <col min="2" max="4" width="24" style="1" customWidth="1"/>
    <col min="5" max="5" width="37" style="1" customWidth="1"/>
    <col min="6" max="7" width="74.42578125" style="1" customWidth="1"/>
    <col min="8" max="8" width="20" style="1" bestFit="1" customWidth="1"/>
    <col min="9" max="10" width="75.28515625" style="1" customWidth="1"/>
    <col min="11" max="17" width="25.5703125" style="1" customWidth="1"/>
    <col min="18" max="19" width="41.28515625" style="1" customWidth="1"/>
    <col min="20" max="20" width="17.5703125" style="1" bestFit="1" customWidth="1"/>
    <col min="21" max="21" width="20" style="1" bestFit="1" customWidth="1"/>
    <col min="22" max="22" width="57.42578125" style="1" customWidth="1"/>
    <col min="23" max="16384" width="9.140625" style="1"/>
  </cols>
  <sheetData>
    <row r="1" spans="2:22" hidden="1" x14ac:dyDescent="0.25">
      <c r="B1" s="1" t="s">
        <v>0</v>
      </c>
    </row>
    <row r="5" spans="2:22" x14ac:dyDescent="0.25">
      <c r="B5" s="13" t="s">
        <v>1</v>
      </c>
      <c r="C5" s="13" t="s">
        <v>2</v>
      </c>
      <c r="D5" s="14" t="s">
        <v>3</v>
      </c>
      <c r="E5" s="15"/>
      <c r="F5" s="15"/>
    </row>
    <row r="6" spans="2:22" ht="36" customHeight="1" x14ac:dyDescent="0.25">
      <c r="B6" s="10" t="s">
        <v>4</v>
      </c>
      <c r="C6" s="10" t="s">
        <v>5</v>
      </c>
      <c r="D6" s="11" t="s">
        <v>6</v>
      </c>
      <c r="E6" s="12"/>
      <c r="F6" s="12"/>
    </row>
    <row r="7" spans="2:22" hidden="1" x14ac:dyDescent="0.25">
      <c r="B7" s="1" t="s">
        <v>7</v>
      </c>
      <c r="C7" s="1" t="s">
        <v>8</v>
      </c>
      <c r="D7" s="1" t="s">
        <v>8</v>
      </c>
      <c r="E7" s="1" t="s">
        <v>9</v>
      </c>
      <c r="F7" s="1" t="s">
        <v>7</v>
      </c>
      <c r="G7" s="1" t="s">
        <v>7</v>
      </c>
      <c r="H7" s="1" t="s">
        <v>7</v>
      </c>
      <c r="I7" s="1" t="s">
        <v>9</v>
      </c>
      <c r="J7" s="1" t="s">
        <v>9</v>
      </c>
      <c r="K7" s="1" t="s">
        <v>7</v>
      </c>
      <c r="L7" s="1" t="s">
        <v>7</v>
      </c>
      <c r="M7" s="1" t="s">
        <v>7</v>
      </c>
      <c r="N7" s="1" t="s">
        <v>9</v>
      </c>
      <c r="O7" s="1" t="s">
        <v>9</v>
      </c>
      <c r="P7" s="1" t="s">
        <v>9</v>
      </c>
      <c r="Q7" s="1" t="s">
        <v>10</v>
      </c>
      <c r="R7" s="1" t="s">
        <v>9</v>
      </c>
      <c r="S7" s="1" t="s">
        <v>9</v>
      </c>
      <c r="T7" s="1" t="s">
        <v>8</v>
      </c>
      <c r="U7" s="1" t="s">
        <v>11</v>
      </c>
      <c r="V7" s="1" t="s">
        <v>12</v>
      </c>
    </row>
    <row r="8" spans="2:22" hidden="1" x14ac:dyDescent="0.25">
      <c r="B8" s="1" t="s">
        <v>13</v>
      </c>
      <c r="C8" s="1" t="s">
        <v>14</v>
      </c>
      <c r="D8" s="1" t="s">
        <v>15</v>
      </c>
      <c r="E8" s="1" t="s">
        <v>16</v>
      </c>
      <c r="F8" s="1" t="s">
        <v>17</v>
      </c>
      <c r="G8" s="1" t="s">
        <v>18</v>
      </c>
      <c r="H8" s="1" t="s">
        <v>19</v>
      </c>
      <c r="I8" s="1" t="s">
        <v>20</v>
      </c>
      <c r="J8" s="1" t="s">
        <v>21</v>
      </c>
      <c r="K8" s="1" t="s">
        <v>22</v>
      </c>
      <c r="L8" s="1" t="s">
        <v>23</v>
      </c>
      <c r="M8" s="1" t="s">
        <v>24</v>
      </c>
      <c r="N8" s="1" t="s">
        <v>25</v>
      </c>
      <c r="O8" s="1" t="s">
        <v>26</v>
      </c>
      <c r="P8" s="1" t="s">
        <v>27</v>
      </c>
      <c r="Q8" s="1" t="s">
        <v>28</v>
      </c>
      <c r="R8" s="1" t="s">
        <v>29</v>
      </c>
      <c r="S8" s="1" t="s">
        <v>30</v>
      </c>
      <c r="T8" s="1" t="s">
        <v>31</v>
      </c>
      <c r="U8" s="1" t="s">
        <v>32</v>
      </c>
      <c r="V8" s="1" t="s">
        <v>33</v>
      </c>
    </row>
    <row r="10" spans="2:22" x14ac:dyDescent="0.25">
      <c r="B10" s="16" t="s">
        <v>34</v>
      </c>
      <c r="C10" s="17"/>
      <c r="D10" s="17"/>
      <c r="E10" s="17"/>
      <c r="F10" s="17"/>
      <c r="G10" s="17"/>
      <c r="H10" s="17"/>
      <c r="I10" s="17"/>
      <c r="J10" s="17"/>
      <c r="K10" s="17"/>
      <c r="L10" s="17"/>
      <c r="M10" s="17"/>
      <c r="N10" s="17"/>
      <c r="O10" s="17"/>
      <c r="P10" s="17"/>
      <c r="Q10" s="17"/>
      <c r="R10" s="17"/>
      <c r="S10" s="17"/>
      <c r="T10" s="17"/>
      <c r="U10" s="17"/>
      <c r="V10" s="17"/>
    </row>
    <row r="11" spans="2:22" ht="25.5" x14ac:dyDescent="0.25">
      <c r="B11" s="18" t="s">
        <v>35</v>
      </c>
      <c r="C11" s="18" t="s">
        <v>36</v>
      </c>
      <c r="D11" s="18" t="s">
        <v>37</v>
      </c>
      <c r="E11" s="18" t="s">
        <v>38</v>
      </c>
      <c r="F11" s="18" t="s">
        <v>39</v>
      </c>
      <c r="G11" s="18" t="s">
        <v>40</v>
      </c>
      <c r="H11" s="18" t="s">
        <v>41</v>
      </c>
      <c r="I11" s="18" t="s">
        <v>42</v>
      </c>
      <c r="J11" s="18" t="s">
        <v>43</v>
      </c>
      <c r="K11" s="18" t="s">
        <v>44</v>
      </c>
      <c r="L11" s="18" t="s">
        <v>45</v>
      </c>
      <c r="M11" s="18" t="s">
        <v>46</v>
      </c>
      <c r="N11" s="18" t="s">
        <v>47</v>
      </c>
      <c r="O11" s="18" t="s">
        <v>48</v>
      </c>
      <c r="P11" s="18" t="s">
        <v>49</v>
      </c>
      <c r="Q11" s="18" t="s">
        <v>50</v>
      </c>
      <c r="R11" s="18" t="s">
        <v>51</v>
      </c>
      <c r="S11" s="18" t="s">
        <v>52</v>
      </c>
      <c r="T11" s="18" t="s">
        <v>53</v>
      </c>
      <c r="U11" s="18" t="s">
        <v>54</v>
      </c>
      <c r="V11" s="18" t="s">
        <v>55</v>
      </c>
    </row>
    <row r="12" spans="2:22" ht="60" x14ac:dyDescent="0.25">
      <c r="B12" s="2">
        <v>2023</v>
      </c>
      <c r="C12" s="3">
        <v>44927</v>
      </c>
      <c r="D12" s="3">
        <v>45016</v>
      </c>
      <c r="E12" s="2" t="s">
        <v>59</v>
      </c>
      <c r="F12" s="2" t="s">
        <v>61</v>
      </c>
      <c r="G12" s="2" t="s">
        <v>62</v>
      </c>
      <c r="H12" s="2" t="s">
        <v>63</v>
      </c>
      <c r="I12" s="2" t="s">
        <v>64</v>
      </c>
      <c r="J12" s="2" t="s">
        <v>65</v>
      </c>
      <c r="K12" s="2" t="s">
        <v>66</v>
      </c>
      <c r="L12" s="2" t="s">
        <v>67</v>
      </c>
      <c r="M12" s="2">
        <v>1</v>
      </c>
      <c r="N12" s="2">
        <v>1</v>
      </c>
      <c r="O12" s="2"/>
      <c r="P12" s="4">
        <f>(0+0+0)/1</f>
        <v>0</v>
      </c>
      <c r="Q12" s="2" t="s">
        <v>56</v>
      </c>
      <c r="R12" s="2" t="s">
        <v>59</v>
      </c>
      <c r="S12" s="2" t="s">
        <v>60</v>
      </c>
      <c r="T12" s="3">
        <v>45036</v>
      </c>
      <c r="U12" s="3">
        <v>45036</v>
      </c>
      <c r="V12" s="2" t="s">
        <v>58</v>
      </c>
    </row>
    <row r="13" spans="2:22" ht="30" x14ac:dyDescent="0.25">
      <c r="B13" s="2">
        <v>2023</v>
      </c>
      <c r="C13" s="3">
        <v>44927</v>
      </c>
      <c r="D13" s="3">
        <v>45016</v>
      </c>
      <c r="E13" s="2" t="s">
        <v>59</v>
      </c>
      <c r="F13" s="2" t="s">
        <v>68</v>
      </c>
      <c r="G13" s="2" t="s">
        <v>69</v>
      </c>
      <c r="H13" s="2" t="s">
        <v>63</v>
      </c>
      <c r="I13" s="2" t="s">
        <v>70</v>
      </c>
      <c r="J13" s="2" t="s">
        <v>71</v>
      </c>
      <c r="K13" s="2" t="s">
        <v>66</v>
      </c>
      <c r="L13" s="2" t="s">
        <v>72</v>
      </c>
      <c r="M13" s="5">
        <v>15</v>
      </c>
      <c r="N13" s="5">
        <v>14</v>
      </c>
      <c r="O13" s="5"/>
      <c r="P13" s="4">
        <f>(1+1+1)/15</f>
        <v>0.2</v>
      </c>
      <c r="Q13" s="2" t="s">
        <v>56</v>
      </c>
      <c r="R13" s="2" t="s">
        <v>59</v>
      </c>
      <c r="S13" s="6" t="s">
        <v>60</v>
      </c>
      <c r="T13" s="7">
        <v>45036</v>
      </c>
      <c r="U13" s="7">
        <v>45036</v>
      </c>
      <c r="V13" s="2" t="s">
        <v>58</v>
      </c>
    </row>
    <row r="14" spans="2:22" ht="30" x14ac:dyDescent="0.25">
      <c r="B14" s="2">
        <v>2023</v>
      </c>
      <c r="C14" s="3">
        <v>44927</v>
      </c>
      <c r="D14" s="3">
        <v>45016</v>
      </c>
      <c r="E14" s="2" t="s">
        <v>59</v>
      </c>
      <c r="F14" s="2" t="s">
        <v>73</v>
      </c>
      <c r="G14" s="2" t="s">
        <v>74</v>
      </c>
      <c r="H14" s="2" t="s">
        <v>63</v>
      </c>
      <c r="I14" s="2" t="s">
        <v>75</v>
      </c>
      <c r="J14" s="2" t="s">
        <v>76</v>
      </c>
      <c r="K14" s="2" t="s">
        <v>66</v>
      </c>
      <c r="L14" s="2" t="s">
        <v>72</v>
      </c>
      <c r="M14" s="2">
        <v>576</v>
      </c>
      <c r="N14" s="2">
        <v>580</v>
      </c>
      <c r="O14" s="2"/>
      <c r="P14" s="4">
        <f>(30+25+40)/580</f>
        <v>0.16379310344827586</v>
      </c>
      <c r="Q14" s="2" t="s">
        <v>56</v>
      </c>
      <c r="R14" s="2" t="s">
        <v>59</v>
      </c>
      <c r="S14" s="2" t="s">
        <v>60</v>
      </c>
      <c r="T14" s="3">
        <v>45036</v>
      </c>
      <c r="U14" s="3">
        <v>45036</v>
      </c>
      <c r="V14" s="2" t="s">
        <v>58</v>
      </c>
    </row>
    <row r="15" spans="2:22" ht="45" x14ac:dyDescent="0.25">
      <c r="B15" s="2">
        <v>2023</v>
      </c>
      <c r="C15" s="3">
        <v>44927</v>
      </c>
      <c r="D15" s="3">
        <v>45016</v>
      </c>
      <c r="E15" s="2" t="s">
        <v>59</v>
      </c>
      <c r="F15" s="2" t="s">
        <v>73</v>
      </c>
      <c r="G15" s="2" t="s">
        <v>77</v>
      </c>
      <c r="H15" s="2" t="s">
        <v>63</v>
      </c>
      <c r="I15" s="2" t="s">
        <v>78</v>
      </c>
      <c r="J15" s="2" t="s">
        <v>79</v>
      </c>
      <c r="K15" s="2" t="s">
        <v>66</v>
      </c>
      <c r="L15" s="2" t="s">
        <v>72</v>
      </c>
      <c r="M15" s="2">
        <v>580</v>
      </c>
      <c r="N15" s="2">
        <v>580</v>
      </c>
      <c r="O15" s="2"/>
      <c r="P15" s="8">
        <f>(35+45+45)/576</f>
        <v>0.2170138888888889</v>
      </c>
      <c r="Q15" s="2" t="s">
        <v>56</v>
      </c>
      <c r="R15" s="2" t="s">
        <v>59</v>
      </c>
      <c r="S15" s="2" t="s">
        <v>60</v>
      </c>
      <c r="T15" s="3">
        <v>45036</v>
      </c>
      <c r="U15" s="3">
        <v>45036</v>
      </c>
      <c r="V15" s="2" t="s">
        <v>58</v>
      </c>
    </row>
    <row r="16" spans="2:22" ht="45" x14ac:dyDescent="0.25">
      <c r="B16" s="2">
        <v>2023</v>
      </c>
      <c r="C16" s="3">
        <v>44927</v>
      </c>
      <c r="D16" s="3">
        <v>45016</v>
      </c>
      <c r="E16" s="2" t="s">
        <v>59</v>
      </c>
      <c r="F16" s="2" t="s">
        <v>80</v>
      </c>
      <c r="G16" s="2" t="s">
        <v>81</v>
      </c>
      <c r="H16" s="2" t="s">
        <v>63</v>
      </c>
      <c r="I16" s="2" t="s">
        <v>82</v>
      </c>
      <c r="J16" s="2" t="s">
        <v>83</v>
      </c>
      <c r="K16" s="2" t="s">
        <v>66</v>
      </c>
      <c r="L16" s="2" t="s">
        <v>72</v>
      </c>
      <c r="M16" s="2">
        <v>15</v>
      </c>
      <c r="N16" s="2">
        <v>15</v>
      </c>
      <c r="O16" s="2"/>
      <c r="P16" s="9">
        <f>(0+1+1)/15</f>
        <v>0.13333333333333333</v>
      </c>
      <c r="Q16" s="2" t="s">
        <v>56</v>
      </c>
      <c r="R16" s="2" t="s">
        <v>59</v>
      </c>
      <c r="S16" s="2" t="s">
        <v>60</v>
      </c>
      <c r="T16" s="3">
        <v>45036</v>
      </c>
      <c r="U16" s="3">
        <v>45036</v>
      </c>
      <c r="V16" s="2" t="s">
        <v>58</v>
      </c>
    </row>
    <row r="17" spans="2:22" ht="45" x14ac:dyDescent="0.25">
      <c r="B17" s="2">
        <v>2023</v>
      </c>
      <c r="C17" s="3">
        <v>44927</v>
      </c>
      <c r="D17" s="3">
        <v>45016</v>
      </c>
      <c r="E17" s="2" t="s">
        <v>59</v>
      </c>
      <c r="F17" s="2" t="s">
        <v>84</v>
      </c>
      <c r="G17" s="2" t="s">
        <v>85</v>
      </c>
      <c r="H17" s="2" t="s">
        <v>63</v>
      </c>
      <c r="I17" s="2" t="s">
        <v>86</v>
      </c>
      <c r="J17" s="2" t="s">
        <v>87</v>
      </c>
      <c r="K17" s="2" t="s">
        <v>66</v>
      </c>
      <c r="L17" s="2" t="s">
        <v>72</v>
      </c>
      <c r="M17" s="2">
        <v>150</v>
      </c>
      <c r="N17" s="2">
        <v>170</v>
      </c>
      <c r="O17" s="2"/>
      <c r="P17" s="4">
        <f>(10+15+15)/150</f>
        <v>0.26666666666666666</v>
      </c>
      <c r="Q17" s="2" t="s">
        <v>56</v>
      </c>
      <c r="R17" s="2" t="s">
        <v>59</v>
      </c>
      <c r="S17" s="2" t="s">
        <v>60</v>
      </c>
      <c r="T17" s="3">
        <v>45036</v>
      </c>
      <c r="U17" s="3">
        <v>45036</v>
      </c>
      <c r="V17" s="2" t="s">
        <v>58</v>
      </c>
    </row>
    <row r="18" spans="2:22" ht="45" x14ac:dyDescent="0.25">
      <c r="B18" s="2">
        <v>2023</v>
      </c>
      <c r="C18" s="3">
        <v>44927</v>
      </c>
      <c r="D18" s="3">
        <v>45016</v>
      </c>
      <c r="E18" s="2" t="s">
        <v>59</v>
      </c>
      <c r="F18" s="2" t="s">
        <v>88</v>
      </c>
      <c r="G18" s="2" t="s">
        <v>89</v>
      </c>
      <c r="H18" s="2" t="s">
        <v>63</v>
      </c>
      <c r="I18" s="2" t="s">
        <v>90</v>
      </c>
      <c r="J18" s="2" t="s">
        <v>91</v>
      </c>
      <c r="K18" s="2" t="s">
        <v>66</v>
      </c>
      <c r="L18" s="2" t="s">
        <v>72</v>
      </c>
      <c r="M18" s="2">
        <v>13</v>
      </c>
      <c r="N18" s="2">
        <v>18</v>
      </c>
      <c r="O18" s="2"/>
      <c r="P18" s="4">
        <f>(0+1+2)/18</f>
        <v>0.16666666666666666</v>
      </c>
      <c r="Q18" s="2" t="s">
        <v>56</v>
      </c>
      <c r="R18" s="2" t="s">
        <v>59</v>
      </c>
      <c r="S18" s="2" t="s">
        <v>60</v>
      </c>
      <c r="T18" s="3">
        <v>45036</v>
      </c>
      <c r="U18" s="3">
        <v>45036</v>
      </c>
      <c r="V18" s="2" t="s">
        <v>58</v>
      </c>
    </row>
    <row r="19" spans="2:22" ht="30" x14ac:dyDescent="0.25">
      <c r="B19" s="2">
        <v>2023</v>
      </c>
      <c r="C19" s="3">
        <v>44927</v>
      </c>
      <c r="D19" s="3">
        <v>45016</v>
      </c>
      <c r="E19" s="2" t="s">
        <v>59</v>
      </c>
      <c r="F19" s="2" t="s">
        <v>92</v>
      </c>
      <c r="G19" s="2" t="s">
        <v>93</v>
      </c>
      <c r="H19" s="2" t="s">
        <v>63</v>
      </c>
      <c r="I19" s="2" t="s">
        <v>94</v>
      </c>
      <c r="J19" s="2" t="s">
        <v>95</v>
      </c>
      <c r="K19" s="2" t="s">
        <v>66</v>
      </c>
      <c r="L19" s="2" t="s">
        <v>96</v>
      </c>
      <c r="M19" s="2">
        <v>2</v>
      </c>
      <c r="N19" s="2">
        <v>2</v>
      </c>
      <c r="O19" s="2"/>
      <c r="P19" s="4">
        <f>(0+0+0)/2</f>
        <v>0</v>
      </c>
      <c r="Q19" s="2" t="s">
        <v>56</v>
      </c>
      <c r="R19" s="2" t="s">
        <v>59</v>
      </c>
      <c r="S19" s="2" t="s">
        <v>60</v>
      </c>
      <c r="T19" s="3">
        <v>45036</v>
      </c>
      <c r="U19" s="3">
        <v>45036</v>
      </c>
      <c r="V19" s="2" t="s">
        <v>58</v>
      </c>
    </row>
    <row r="20" spans="2:22" ht="60" x14ac:dyDescent="0.25">
      <c r="B20" s="2">
        <v>2023</v>
      </c>
      <c r="C20" s="3">
        <v>44927</v>
      </c>
      <c r="D20" s="3">
        <v>45016</v>
      </c>
      <c r="E20" s="2" t="s">
        <v>59</v>
      </c>
      <c r="F20" s="2" t="s">
        <v>97</v>
      </c>
      <c r="G20" s="2" t="s">
        <v>98</v>
      </c>
      <c r="H20" s="2" t="s">
        <v>63</v>
      </c>
      <c r="I20" s="2" t="s">
        <v>99</v>
      </c>
      <c r="J20" s="2" t="s">
        <v>100</v>
      </c>
      <c r="K20" s="2" t="s">
        <v>66</v>
      </c>
      <c r="L20" s="2" t="s">
        <v>72</v>
      </c>
      <c r="M20" s="2">
        <v>30</v>
      </c>
      <c r="N20" s="2">
        <v>35</v>
      </c>
      <c r="O20" s="2"/>
      <c r="P20" s="4">
        <f>(0+2+3)/30</f>
        <v>0.16666666666666666</v>
      </c>
      <c r="Q20" s="2" t="s">
        <v>56</v>
      </c>
      <c r="R20" s="2" t="s">
        <v>59</v>
      </c>
      <c r="S20" s="2" t="s">
        <v>60</v>
      </c>
      <c r="T20" s="3">
        <v>45036</v>
      </c>
      <c r="U20" s="3">
        <v>45036</v>
      </c>
      <c r="V20" s="2" t="s">
        <v>58</v>
      </c>
    </row>
  </sheetData>
  <mergeCells count="3">
    <mergeCell ref="B10:V10"/>
    <mergeCell ref="D5:F5"/>
    <mergeCell ref="D6:F6"/>
  </mergeCells>
  <dataValidations count="1">
    <dataValidation type="list" allowBlank="1" showErrorMessage="1" sqref="Q12:Q204">
      <formula1>Hidden_115</formula1>
    </dataValidation>
  </dataValidations>
  <pageMargins left="0.7" right="0.7" top="0.75" bottom="0.75" header="0.3" footer="0.3"/>
  <pageSetup orientation="portrait" horizontalDpi="1200" verticalDpi="1200" r:id="rId1"/>
  <webPublishItems count="1">
    <webPublishItem id="15547" divId="2023-1_15547" sourceType="printArea" destinationFile="C:\Users\armando\Desktop\A\Zempoala\transparencia-69\06_indicadores_de_obj_y_result\COMUDE\2023-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2023-04-12T21:31:18Z</dcterms:created>
  <dcterms:modified xsi:type="dcterms:W3CDTF">2023-06-16T20:20:07Z</dcterms:modified>
</cp:coreProperties>
</file>