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05_indicadores_de_temas_de_interes_publico\SERVICIOS-GENERALES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</sheets>
  <definedNames>
    <definedName name="_xlnm.Print_Area" localSheetId="0">'Reporte de Formatos'!$A$2:$V$26</definedName>
    <definedName name="Hidden_114">Hidden_1!$A$1:$A$2</definedName>
  </definedNames>
  <calcPr calcId="191029"/>
</workbook>
</file>

<file path=xl/calcChain.xml><?xml version="1.0" encoding="utf-8"?>
<calcChain xmlns="http://schemas.openxmlformats.org/spreadsheetml/2006/main">
  <c r="O18" i="1" l="1"/>
  <c r="O24" i="1"/>
  <c r="O23" i="1"/>
  <c r="O22" i="1"/>
  <c r="O21" i="1"/>
  <c r="O20" i="1"/>
  <c r="O19" i="1"/>
  <c r="O17" i="1"/>
  <c r="O16" i="1"/>
  <c r="O15" i="1"/>
  <c r="O14" i="1"/>
  <c r="O13" i="1"/>
  <c r="O12" i="1"/>
</calcChain>
</file>

<file path=xl/sharedStrings.xml><?xml version="1.0" encoding="utf-8"?>
<sst xmlns="http://schemas.openxmlformats.org/spreadsheetml/2006/main" count="210" uniqueCount="105">
  <si>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</si>
  <si>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</si>
  <si>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</si>
  <si>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</si>
  <si>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</si>
  <si>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</si>
  <si>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</si>
  <si>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</si>
  <si>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</si>
  <si>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</si>
  <si>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</si>
  <si>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</si>
  <si>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</si>
  <si>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</si>
  <si>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</si>
  <si>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</si>
  <si>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</si>
  <si>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</si>
  <si>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</si>
  <si>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</si>
  <si>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</si>
  <si>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</si>
  <si>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</si>
  <si>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</si>
  <si>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</si>
  <si>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</si>
  <si>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</si>
  <si>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</si>
  <si>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</si>
  <si>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</si>
  <si>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</si>
  <si>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</si>
  <si>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</si>
  <si>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</si>
  <si>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</si>
  <si>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</si>
  <si>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</si>
  <si>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</si>
  <si>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</si>
  <si>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</si>
  <si>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</si>
  <si>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</si>
  <si>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</si>
  <si>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</si>
  <si>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</si>
  <si>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</si>
  <si>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</si>
  <si>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</si>
  <si>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</si>
  <si>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</si>
  <si>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</si>
  <si>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</si>
  <si>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</si>
  <si>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</si>
  <si>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I.- Atender al público en general al 100%, en tiempo y forma los reportes y solicitudes de la ciudadanía en cuanto a fallas en el servicio de alumbrado público</t>
  </si>
  <si>
    <t>II.- Realizar requerimiento para material eléctrico necesario</t>
  </si>
  <si>
    <t>III.- Tener un servicio de alumbrado público eficiente y de calidad al público en general</t>
  </si>
  <si>
    <t>IV.- Instalar nuevas luminarias en espacios que no cuentan con suficiente alumbrado</t>
  </si>
  <si>
    <t>I.- Cumplir con la limpieza barrido de las 24 calles que forman el polígono turístico de la cabecera municipal</t>
  </si>
  <si>
    <t>II.- Mantenimiento y limpieza en jardines y plaza principal</t>
  </si>
  <si>
    <t>III.- Conservar limpios  y dar mantenimiento a los 8 edificos públicos al servicio del público en general</t>
  </si>
  <si>
    <t>IV.- Mantener limpios los 4 módulos de contenedores de basura de la plaza principal</t>
  </si>
  <si>
    <t>V.- Preservar el perímetro de monumentos históricos sin hierva</t>
  </si>
  <si>
    <t>I.- Cumplir con el mantenimiento necesario y adecuado en parques y jardines que se encuentran en el territorio municipal</t>
  </si>
  <si>
    <t>II.- Abatir el deficit en servicio de drenaje Y alcantarillado en artérias viales para la conducción de aguas</t>
  </si>
  <si>
    <t>III.- Atender las solicitudes del público en general que sean ingresadas al área de acuerdo a los recursos y materiales existentes</t>
  </si>
  <si>
    <t>IV-. Capacitar el personal a cargo para realizar un mejor trabajo</t>
  </si>
  <si>
    <t>% De atención a los reportes de fallas en el alumbrado público</t>
  </si>
  <si>
    <t>Eficacia</t>
  </si>
  <si>
    <t>% De mantenimiento del alumbrado público con material de buena calidad</t>
  </si>
  <si>
    <t>% De recorridos nocturnos para checar el buen funcionamiento de alumbrado</t>
  </si>
  <si>
    <t>% De colocación de nuevas lámparas de alumbrado público donde no cuenten con el servicio</t>
  </si>
  <si>
    <t>% Barrido con apoyo de carritos manuales en 24 calles que conforman el polígono turístico de la Cabecera Municipal</t>
  </si>
  <si>
    <t>%  Mantenimiento y forestacion áreas verdes y jardines de la cabecera, utilizando maquina desbrozadora, manguera, pala, charaña, tijeras para cortar pasto, pico, escoba, carretilla, escalera y barrido manual en la plaza principal</t>
  </si>
  <si>
    <t>% Conservar limpios, en orden y mantenimiento a los 6 edificios públicos</t>
  </si>
  <si>
    <t>% Limpieza manual  en los 4 modulos de contenedores de separación de basura organica, inorgánica y pet de la cabecera municipal, utilizando costalitos para basura</t>
  </si>
  <si>
    <t>% Mantener el perímetro de los monuméntos históricos sin fauna, realizando el trabajo con herramientas adecuadas para conservarlos en buen estado.</t>
  </si>
  <si>
    <t>% Mantenimiento a parques, jardines, áreas verdes, centros de salud, Instituciones y Panteones</t>
  </si>
  <si>
    <t>% Limpieza de la red de drenaje y fosas sépticasamar los servicios de mantenimiento en parques y jardines, areas verdes, panteones, centros de salud   e Instituciones Educativas</t>
  </si>
  <si>
    <t xml:space="preserve">% Dar atención y tiempo y forma con los materiales existentes  </t>
  </si>
  <si>
    <t>% De capacitaciones al personal para mejorar su trabajo</t>
  </si>
  <si>
    <t xml:space="preserve"> Atender al 100 % en tiempo y forma los reportes y solicitudes de la ciudadanía en cuanto a fallas en el servicio de alumbrado público</t>
  </si>
  <si>
    <t>Porcentaje</t>
  </si>
  <si>
    <t>Trimestral</t>
  </si>
  <si>
    <t xml:space="preserve"> Realizar requerimiento para material eléctrico necesario</t>
  </si>
  <si>
    <t xml:space="preserve"> Tener un servicio de alumbrado público eficiente y de calidad</t>
  </si>
  <si>
    <t>Instalar nuevas luminarias en espacios que no cuentan con suficiente alumbrado</t>
  </si>
  <si>
    <t>Cumplir con la limpia barrido de las 24 calles que forman el polígono turístico de la cabecera municipal</t>
  </si>
  <si>
    <t>Mantenimiento y limpieza en jardines y plaza principal</t>
  </si>
  <si>
    <t xml:space="preserve">Conservar limpios  y dar mantenimiento a los 8 edificos públicos al servicio de los Zempoaltecas </t>
  </si>
  <si>
    <t>Mantener limpios los 4 módulos de contenedores de basura de la plaza principal</t>
  </si>
  <si>
    <t>Preservar el perímetro de monumentos históricos sin hierva</t>
  </si>
  <si>
    <t>Cumplir con el mantenimiento necesario y adecuado en parques y jardines que se encuentran en el territorio municipal</t>
  </si>
  <si>
    <t>Abatir el deficit en servicio de drenaje Y alcantarillado en artérias viales para la conducción de aguas</t>
  </si>
  <si>
    <t>Atender las solicitudes que sean ingresadas al área de acuerdo a los recursos y materiales existentes</t>
  </si>
  <si>
    <t>Capacitar el personal a cargo para realizar un mejor trabajo</t>
  </si>
  <si>
    <t xml:space="preserve">Programa Operativo Anual de Dirección de Alumbrado </t>
  </si>
  <si>
    <t>Programa Operativo Anual de Dirección de Limpias</t>
  </si>
  <si>
    <t>Programa Operativo Anuel de Dirección de Limpia</t>
  </si>
  <si>
    <t>Programa Operativo Anual de Direccion de Servicios Municipales</t>
  </si>
  <si>
    <t>Dirección de Alumbrado Público</t>
  </si>
  <si>
    <t>Direccion de Limpias</t>
  </si>
  <si>
    <t>Dirección de Limpias</t>
  </si>
  <si>
    <t>Dirección de Servicios Generales</t>
  </si>
  <si>
    <t>Al reporte de este trimestre no se tienen Metas ajustadas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</si>
</sst>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4"/>
  <sheetViews>
    <sheetView tabSelected="1" topLeftCell="A2" zoomScaleNormal="100" workbookViewId="0">
      <selection activeCell="A2" sqref="A2:V26"/>
    </sheetView>
  </sheetViews>
  <sheetFormatPr baseColWidth="10" defaultColWidth="9.140625" defaultRowHeight="15" x14ac:dyDescent="0.25"/>
  <cols>
    <col min="1" max="1" width="9.140625" style="1"/>
    <col min="2" max="4" width="25" style="1" customWidth="1"/>
    <col min="5" max="6" width="71" style="1" customWidth="1"/>
    <col min="7" max="7" width="20" style="1" bestFit="1" customWidth="1"/>
    <col min="8" max="9" width="68.85546875" style="1" customWidth="1"/>
    <col min="10" max="16" width="20.5703125" style="1" customWidth="1"/>
    <col min="17" max="17" width="54.28515625" style="1" customWidth="1"/>
    <col min="18" max="18" width="37.5703125" style="1" customWidth="1"/>
    <col min="19" max="19" width="20" style="1" bestFit="1" customWidth="1"/>
    <col min="20" max="20" width="39.140625" style="1" customWidth="1"/>
    <col min="21" max="16384" width="9.140625" style="1"/>
  </cols>
  <sheetData>
    <row r="1" spans="2:20" hidden="1" x14ac:dyDescent="0.25">
      <c r="B1" s="1" t="s">
        <v>0</v>
      </c>
    </row>
    <row r="5" spans="2:20" x14ac:dyDescent="0.25">
      <c r="B5" s="8" t="s">
        <v>1</v>
      </c>
      <c r="C5" s="8" t="s">
        <v>2</v>
      </c>
      <c r="D5" s="5" t="s">
        <v>3</v>
      </c>
      <c r="E5" s="6"/>
      <c r="F5" s="6"/>
    </row>
    <row r="6" spans="2:20" ht="56.25" customHeight="1" x14ac:dyDescent="0.25">
      <c r="B6" s="9" t="s">
        <v>4</v>
      </c>
      <c r="C6" s="9" t="s">
        <v>5</v>
      </c>
      <c r="D6" s="10" t="s">
        <v>6</v>
      </c>
      <c r="E6" s="11"/>
      <c r="F6" s="11"/>
    </row>
    <row r="7" spans="2:20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11</v>
      </c>
      <c r="T7" s="1" t="s">
        <v>12</v>
      </c>
    </row>
    <row r="8" spans="2:20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</row>
    <row r="10" spans="2:20" x14ac:dyDescent="0.25">
      <c r="B10" s="5" t="s">
        <v>32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2:20" ht="38.25" x14ac:dyDescent="0.25">
      <c r="B11" s="7" t="s">
        <v>33</v>
      </c>
      <c r="C11" s="7" t="s">
        <v>34</v>
      </c>
      <c r="D11" s="7" t="s">
        <v>35</v>
      </c>
      <c r="E11" s="7" t="s">
        <v>36</v>
      </c>
      <c r="F11" s="7" t="s">
        <v>37</v>
      </c>
      <c r="G11" s="7" t="s">
        <v>38</v>
      </c>
      <c r="H11" s="7" t="s">
        <v>39</v>
      </c>
      <c r="I11" s="7" t="s">
        <v>40</v>
      </c>
      <c r="J11" s="7" t="s">
        <v>41</v>
      </c>
      <c r="K11" s="7" t="s">
        <v>42</v>
      </c>
      <c r="L11" s="7" t="s">
        <v>43</v>
      </c>
      <c r="M11" s="7" t="s">
        <v>44</v>
      </c>
      <c r="N11" s="7" t="s">
        <v>45</v>
      </c>
      <c r="O11" s="7" t="s">
        <v>46</v>
      </c>
      <c r="P11" s="7" t="s">
        <v>47</v>
      </c>
      <c r="Q11" s="7" t="s">
        <v>48</v>
      </c>
      <c r="R11" s="7" t="s">
        <v>49</v>
      </c>
      <c r="S11" s="7" t="s">
        <v>50</v>
      </c>
      <c r="T11" s="7" t="s">
        <v>51</v>
      </c>
    </row>
    <row r="12" spans="2:20" ht="45" x14ac:dyDescent="0.25">
      <c r="B12" s="2">
        <v>2024</v>
      </c>
      <c r="C12" s="3">
        <v>45292</v>
      </c>
      <c r="D12" s="3">
        <v>45382</v>
      </c>
      <c r="E12" s="2" t="s">
        <v>54</v>
      </c>
      <c r="F12" s="2" t="s">
        <v>67</v>
      </c>
      <c r="G12" s="2" t="s">
        <v>68</v>
      </c>
      <c r="H12" s="2" t="s">
        <v>81</v>
      </c>
      <c r="I12" s="2" t="s">
        <v>67</v>
      </c>
      <c r="J12" s="2" t="s">
        <v>82</v>
      </c>
      <c r="K12" s="2" t="s">
        <v>83</v>
      </c>
      <c r="L12" s="2">
        <v>1800</v>
      </c>
      <c r="M12" s="2">
        <v>1815</v>
      </c>
      <c r="N12" s="2"/>
      <c r="O12" s="4">
        <f>(485)/1815</f>
        <v>0.26721763085399447</v>
      </c>
      <c r="P12" s="2" t="s">
        <v>52</v>
      </c>
      <c r="Q12" s="2" t="s">
        <v>96</v>
      </c>
      <c r="R12" s="2" t="s">
        <v>100</v>
      </c>
      <c r="S12" s="3">
        <v>45392</v>
      </c>
      <c r="T12" s="2" t="s">
        <v>104</v>
      </c>
    </row>
    <row r="13" spans="2:20" ht="30" x14ac:dyDescent="0.25">
      <c r="B13" s="2">
        <v>2024</v>
      </c>
      <c r="C13" s="3">
        <v>45292</v>
      </c>
      <c r="D13" s="3">
        <v>45382</v>
      </c>
      <c r="E13" s="2" t="s">
        <v>55</v>
      </c>
      <c r="F13" s="2" t="s">
        <v>69</v>
      </c>
      <c r="G13" s="2" t="s">
        <v>68</v>
      </c>
      <c r="H13" s="2" t="s">
        <v>84</v>
      </c>
      <c r="I13" s="2" t="s">
        <v>69</v>
      </c>
      <c r="J13" s="2" t="s">
        <v>82</v>
      </c>
      <c r="K13" s="2" t="s">
        <v>83</v>
      </c>
      <c r="L13" s="2">
        <v>2200</v>
      </c>
      <c r="M13" s="2">
        <v>2260</v>
      </c>
      <c r="N13" s="2"/>
      <c r="O13" s="4">
        <f>(650)/2260</f>
        <v>0.28761061946902655</v>
      </c>
      <c r="P13" s="2" t="s">
        <v>52</v>
      </c>
      <c r="Q13" s="2" t="s">
        <v>96</v>
      </c>
      <c r="R13" s="2" t="s">
        <v>100</v>
      </c>
      <c r="S13" s="3">
        <v>45392</v>
      </c>
      <c r="T13" s="2" t="s">
        <v>104</v>
      </c>
    </row>
    <row r="14" spans="2:20" ht="30" x14ac:dyDescent="0.25">
      <c r="B14" s="2">
        <v>2024</v>
      </c>
      <c r="C14" s="3">
        <v>45292</v>
      </c>
      <c r="D14" s="3">
        <v>45382</v>
      </c>
      <c r="E14" s="2" t="s">
        <v>56</v>
      </c>
      <c r="F14" s="2" t="s">
        <v>70</v>
      </c>
      <c r="G14" s="2" t="s">
        <v>68</v>
      </c>
      <c r="H14" s="2" t="s">
        <v>85</v>
      </c>
      <c r="I14" s="2" t="s">
        <v>70</v>
      </c>
      <c r="J14" s="2" t="s">
        <v>82</v>
      </c>
      <c r="K14" s="2" t="s">
        <v>83</v>
      </c>
      <c r="L14" s="2">
        <v>144</v>
      </c>
      <c r="M14" s="2">
        <v>160</v>
      </c>
      <c r="N14" s="2"/>
      <c r="O14" s="4">
        <f>(34)/160</f>
        <v>0.21249999999999999</v>
      </c>
      <c r="P14" s="2" t="s">
        <v>52</v>
      </c>
      <c r="Q14" s="2" t="s">
        <v>96</v>
      </c>
      <c r="R14" s="2" t="s">
        <v>100</v>
      </c>
      <c r="S14" s="3">
        <v>45392</v>
      </c>
      <c r="T14" s="2" t="s">
        <v>104</v>
      </c>
    </row>
    <row r="15" spans="2:20" ht="30" x14ac:dyDescent="0.25">
      <c r="B15" s="2">
        <v>2024</v>
      </c>
      <c r="C15" s="3">
        <v>45292</v>
      </c>
      <c r="D15" s="3">
        <v>45382</v>
      </c>
      <c r="E15" s="2" t="s">
        <v>57</v>
      </c>
      <c r="F15" s="2" t="s">
        <v>71</v>
      </c>
      <c r="G15" s="2" t="s">
        <v>68</v>
      </c>
      <c r="H15" s="2" t="s">
        <v>86</v>
      </c>
      <c r="I15" s="2" t="s">
        <v>71</v>
      </c>
      <c r="J15" s="2" t="s">
        <v>82</v>
      </c>
      <c r="K15" s="2" t="s">
        <v>83</v>
      </c>
      <c r="L15" s="2">
        <v>2000</v>
      </c>
      <c r="M15" s="2">
        <v>2000</v>
      </c>
      <c r="N15" s="2"/>
      <c r="O15" s="4">
        <f>(510)/2000</f>
        <v>0.255</v>
      </c>
      <c r="P15" s="2" t="s">
        <v>52</v>
      </c>
      <c r="Q15" s="2" t="s">
        <v>96</v>
      </c>
      <c r="R15" s="2" t="s">
        <v>100</v>
      </c>
      <c r="S15" s="3">
        <v>45392</v>
      </c>
      <c r="T15" s="2" t="s">
        <v>104</v>
      </c>
    </row>
    <row r="16" spans="2:20" ht="30" x14ac:dyDescent="0.25">
      <c r="B16" s="2">
        <v>2024</v>
      </c>
      <c r="C16" s="3">
        <v>45292</v>
      </c>
      <c r="D16" s="3">
        <v>45382</v>
      </c>
      <c r="E16" s="2" t="s">
        <v>58</v>
      </c>
      <c r="F16" s="2" t="s">
        <v>72</v>
      </c>
      <c r="G16" s="2" t="s">
        <v>68</v>
      </c>
      <c r="H16" s="2" t="s">
        <v>87</v>
      </c>
      <c r="I16" s="2" t="s">
        <v>72</v>
      </c>
      <c r="J16" s="2" t="s">
        <v>82</v>
      </c>
      <c r="K16" s="2" t="s">
        <v>83</v>
      </c>
      <c r="L16" s="2">
        <v>5976</v>
      </c>
      <c r="M16" s="2">
        <v>5976</v>
      </c>
      <c r="N16" s="2"/>
      <c r="O16" s="4">
        <f>(1494)/5976</f>
        <v>0.25</v>
      </c>
      <c r="P16" s="2" t="s">
        <v>52</v>
      </c>
      <c r="Q16" s="2" t="s">
        <v>97</v>
      </c>
      <c r="R16" s="2" t="s">
        <v>101</v>
      </c>
      <c r="S16" s="3">
        <v>45392</v>
      </c>
      <c r="T16" s="2" t="s">
        <v>104</v>
      </c>
    </row>
    <row r="17" spans="2:20" ht="60" x14ac:dyDescent="0.25">
      <c r="B17" s="2">
        <v>2024</v>
      </c>
      <c r="C17" s="3">
        <v>45292</v>
      </c>
      <c r="D17" s="3">
        <v>45382</v>
      </c>
      <c r="E17" s="2" t="s">
        <v>59</v>
      </c>
      <c r="F17" s="2" t="s">
        <v>73</v>
      </c>
      <c r="G17" s="2" t="s">
        <v>68</v>
      </c>
      <c r="H17" s="2" t="s">
        <v>88</v>
      </c>
      <c r="I17" s="2" t="s">
        <v>73</v>
      </c>
      <c r="J17" s="2" t="s">
        <v>82</v>
      </c>
      <c r="K17" s="2" t="s">
        <v>83</v>
      </c>
      <c r="L17" s="2">
        <v>996</v>
      </c>
      <c r="M17" s="2">
        <v>996</v>
      </c>
      <c r="N17" s="2"/>
      <c r="O17" s="4">
        <f>(249)/996</f>
        <v>0.25</v>
      </c>
      <c r="P17" s="2" t="s">
        <v>52</v>
      </c>
      <c r="Q17" s="2" t="s">
        <v>97</v>
      </c>
      <c r="R17" s="2" t="s">
        <v>102</v>
      </c>
      <c r="S17" s="3">
        <v>45392</v>
      </c>
      <c r="T17" s="2" t="s">
        <v>104</v>
      </c>
    </row>
    <row r="18" spans="2:20" ht="30" x14ac:dyDescent="0.25">
      <c r="B18" s="2">
        <v>2024</v>
      </c>
      <c r="C18" s="3">
        <v>45292</v>
      </c>
      <c r="D18" s="3">
        <v>45382</v>
      </c>
      <c r="E18" s="2" t="s">
        <v>60</v>
      </c>
      <c r="F18" s="2" t="s">
        <v>74</v>
      </c>
      <c r="G18" s="2" t="s">
        <v>68</v>
      </c>
      <c r="H18" s="2" t="s">
        <v>89</v>
      </c>
      <c r="I18" s="2" t="s">
        <v>74</v>
      </c>
      <c r="J18" s="2" t="s">
        <v>82</v>
      </c>
      <c r="K18" s="2" t="s">
        <v>83</v>
      </c>
      <c r="L18" s="2">
        <v>1992</v>
      </c>
      <c r="M18" s="2">
        <v>1992</v>
      </c>
      <c r="N18" s="2"/>
      <c r="O18" s="4">
        <f>(249)/996</f>
        <v>0.25</v>
      </c>
      <c r="P18" s="2" t="s">
        <v>52</v>
      </c>
      <c r="Q18" s="2" t="s">
        <v>98</v>
      </c>
      <c r="R18" s="2" t="s">
        <v>102</v>
      </c>
      <c r="S18" s="3">
        <v>45392</v>
      </c>
      <c r="T18" s="2" t="s">
        <v>104</v>
      </c>
    </row>
    <row r="19" spans="2:20" ht="45" x14ac:dyDescent="0.25">
      <c r="B19" s="2">
        <v>2024</v>
      </c>
      <c r="C19" s="3">
        <v>45292</v>
      </c>
      <c r="D19" s="3">
        <v>45382</v>
      </c>
      <c r="E19" s="2" t="s">
        <v>61</v>
      </c>
      <c r="F19" s="2" t="s">
        <v>75</v>
      </c>
      <c r="G19" s="2" t="s">
        <v>68</v>
      </c>
      <c r="H19" s="2" t="s">
        <v>90</v>
      </c>
      <c r="I19" s="2" t="s">
        <v>75</v>
      </c>
      <c r="J19" s="2" t="s">
        <v>82</v>
      </c>
      <c r="K19" s="2" t="s">
        <v>83</v>
      </c>
      <c r="L19" s="2">
        <v>996</v>
      </c>
      <c r="M19" s="2">
        <v>996</v>
      </c>
      <c r="N19" s="2"/>
      <c r="O19" s="4">
        <f>(249)/996</f>
        <v>0.25</v>
      </c>
      <c r="P19" s="2" t="s">
        <v>52</v>
      </c>
      <c r="Q19" s="2" t="s">
        <v>97</v>
      </c>
      <c r="R19" s="2" t="s">
        <v>102</v>
      </c>
      <c r="S19" s="3">
        <v>45392</v>
      </c>
      <c r="T19" s="2" t="s">
        <v>104</v>
      </c>
    </row>
    <row r="20" spans="2:20" ht="45" x14ac:dyDescent="0.25">
      <c r="B20" s="2">
        <v>2024</v>
      </c>
      <c r="C20" s="3">
        <v>45292</v>
      </c>
      <c r="D20" s="3">
        <v>45382</v>
      </c>
      <c r="E20" s="2" t="s">
        <v>62</v>
      </c>
      <c r="F20" s="2" t="s">
        <v>76</v>
      </c>
      <c r="G20" s="2" t="s">
        <v>68</v>
      </c>
      <c r="H20" s="2" t="s">
        <v>91</v>
      </c>
      <c r="I20" s="2" t="s">
        <v>76</v>
      </c>
      <c r="J20" s="2" t="s">
        <v>82</v>
      </c>
      <c r="K20" s="2" t="s">
        <v>83</v>
      </c>
      <c r="L20" s="2">
        <v>12</v>
      </c>
      <c r="M20" s="2">
        <v>12</v>
      </c>
      <c r="N20" s="2"/>
      <c r="O20" s="4">
        <f>(3)/12</f>
        <v>0.25</v>
      </c>
      <c r="P20" s="2" t="s">
        <v>52</v>
      </c>
      <c r="Q20" s="2" t="s">
        <v>97</v>
      </c>
      <c r="R20" s="2" t="s">
        <v>102</v>
      </c>
      <c r="S20" s="3">
        <v>45392</v>
      </c>
      <c r="T20" s="2" t="s">
        <v>104</v>
      </c>
    </row>
    <row r="21" spans="2:20" ht="30" x14ac:dyDescent="0.25">
      <c r="B21" s="2">
        <v>2024</v>
      </c>
      <c r="C21" s="3">
        <v>45292</v>
      </c>
      <c r="D21" s="3">
        <v>45382</v>
      </c>
      <c r="E21" s="2" t="s">
        <v>63</v>
      </c>
      <c r="F21" s="2" t="s">
        <v>77</v>
      </c>
      <c r="G21" s="2" t="s">
        <v>68</v>
      </c>
      <c r="H21" s="2" t="s">
        <v>92</v>
      </c>
      <c r="I21" s="2" t="s">
        <v>77</v>
      </c>
      <c r="J21" s="2" t="s">
        <v>82</v>
      </c>
      <c r="K21" s="2" t="s">
        <v>83</v>
      </c>
      <c r="L21" s="2">
        <v>200</v>
      </c>
      <c r="M21" s="2">
        <v>210</v>
      </c>
      <c r="N21" s="2"/>
      <c r="O21" s="4">
        <f>(55)/240</f>
        <v>0.22916666666666666</v>
      </c>
      <c r="P21" s="2" t="s">
        <v>52</v>
      </c>
      <c r="Q21" s="2" t="s">
        <v>99</v>
      </c>
      <c r="R21" s="2" t="s">
        <v>103</v>
      </c>
      <c r="S21" s="3">
        <v>45392</v>
      </c>
      <c r="T21" s="2" t="s">
        <v>104</v>
      </c>
    </row>
    <row r="22" spans="2:20" ht="45" x14ac:dyDescent="0.25">
      <c r="B22" s="2">
        <v>2024</v>
      </c>
      <c r="C22" s="3">
        <v>45292</v>
      </c>
      <c r="D22" s="3">
        <v>45382</v>
      </c>
      <c r="E22" s="2" t="s">
        <v>64</v>
      </c>
      <c r="F22" s="2" t="s">
        <v>78</v>
      </c>
      <c r="G22" s="2" t="s">
        <v>68</v>
      </c>
      <c r="H22" s="2" t="s">
        <v>93</v>
      </c>
      <c r="I22" s="2" t="s">
        <v>78</v>
      </c>
      <c r="J22" s="2" t="s">
        <v>82</v>
      </c>
      <c r="K22" s="2" t="s">
        <v>83</v>
      </c>
      <c r="L22" s="2">
        <v>120</v>
      </c>
      <c r="M22" s="2">
        <v>150</v>
      </c>
      <c r="N22" s="2"/>
      <c r="O22" s="4">
        <f>(20)/150</f>
        <v>0.13333333333333333</v>
      </c>
      <c r="P22" s="2" t="s">
        <v>52</v>
      </c>
      <c r="Q22" s="2" t="s">
        <v>99</v>
      </c>
      <c r="R22" s="2" t="s">
        <v>103</v>
      </c>
      <c r="S22" s="3">
        <v>45392</v>
      </c>
      <c r="T22" s="2" t="s">
        <v>104</v>
      </c>
    </row>
    <row r="23" spans="2:20" ht="30" x14ac:dyDescent="0.25">
      <c r="B23" s="2">
        <v>2024</v>
      </c>
      <c r="C23" s="3">
        <v>45292</v>
      </c>
      <c r="D23" s="3">
        <v>45382</v>
      </c>
      <c r="E23" s="2" t="s">
        <v>65</v>
      </c>
      <c r="F23" s="2" t="s">
        <v>79</v>
      </c>
      <c r="G23" s="2" t="s">
        <v>68</v>
      </c>
      <c r="H23" s="2" t="s">
        <v>94</v>
      </c>
      <c r="I23" s="2" t="s">
        <v>79</v>
      </c>
      <c r="J23" s="2" t="s">
        <v>82</v>
      </c>
      <c r="K23" s="2" t="s">
        <v>83</v>
      </c>
      <c r="L23" s="2">
        <v>100</v>
      </c>
      <c r="M23" s="2">
        <v>120</v>
      </c>
      <c r="N23" s="2"/>
      <c r="O23" s="4">
        <f>(20)/120</f>
        <v>0.16666666666666666</v>
      </c>
      <c r="P23" s="2" t="s">
        <v>52</v>
      </c>
      <c r="Q23" s="2" t="s">
        <v>99</v>
      </c>
      <c r="R23" s="2" t="s">
        <v>103</v>
      </c>
      <c r="S23" s="3">
        <v>45392</v>
      </c>
      <c r="T23" s="2" t="s">
        <v>104</v>
      </c>
    </row>
    <row r="24" spans="2:20" ht="30" x14ac:dyDescent="0.25">
      <c r="B24" s="2">
        <v>2024</v>
      </c>
      <c r="C24" s="3">
        <v>45292</v>
      </c>
      <c r="D24" s="3">
        <v>45382</v>
      </c>
      <c r="E24" s="2" t="s">
        <v>66</v>
      </c>
      <c r="F24" s="2" t="s">
        <v>80</v>
      </c>
      <c r="G24" s="2" t="s">
        <v>68</v>
      </c>
      <c r="H24" s="2" t="s">
        <v>95</v>
      </c>
      <c r="I24" s="2" t="s">
        <v>80</v>
      </c>
      <c r="J24" s="2" t="s">
        <v>82</v>
      </c>
      <c r="K24" s="2" t="s">
        <v>83</v>
      </c>
      <c r="L24" s="2">
        <v>1</v>
      </c>
      <c r="M24" s="2">
        <v>1</v>
      </c>
      <c r="N24" s="2"/>
      <c r="O24" s="4">
        <f>(1)/1</f>
        <v>1</v>
      </c>
      <c r="P24" s="2" t="s">
        <v>52</v>
      </c>
      <c r="Q24" s="2" t="s">
        <v>99</v>
      </c>
      <c r="R24" s="2" t="s">
        <v>103</v>
      </c>
      <c r="S24" s="3">
        <v>45392</v>
      </c>
      <c r="T24" s="2" t="s">
        <v>104</v>
      </c>
    </row>
  </sheetData>
  <mergeCells count="3">
    <mergeCell ref="B10:T10"/>
    <mergeCell ref="D5:F5"/>
    <mergeCell ref="D6:F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6404" divId="2024-1_26404" sourceType="printArea" destinationFile="E:\Zempoala\transparencia-69\05_indicadores_de_temas_de_interes_publico\SERVICIOS-GENERALES\2024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2024-04-15T19:35:15Z</dcterms:created>
  <dcterms:modified xsi:type="dcterms:W3CDTF">2024-08-17T03:00:10Z</dcterms:modified>
</cp:coreProperties>
</file>