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SALU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Formatos'!$A$2:$U$20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15" i="1" l="1"/>
  <c r="O12" i="1"/>
  <c r="O13" i="1"/>
  <c r="O14" i="1"/>
</calcChain>
</file>

<file path=xl/sharedStrings.xml><?xml version="1.0" encoding="utf-8"?>
<sst xmlns="http://schemas.openxmlformats.org/spreadsheetml/2006/main" count="107" uniqueCount="76">
  <si>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</si>
  <si>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</si>
  <si>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</si>
  <si>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</si>
  <si>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</si>
  <si>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</si>
  <si>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</si>
  <si>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</si>
  <si>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</si>
  <si>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</si>
  <si>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</si>
  <si>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</si>
  <si>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</si>
  <si>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</si>
  <si>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</si>
  <si>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</si>
  <si>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</si>
  <si>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</si>
  <si>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</si>
  <si>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</si>
  <si>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</si>
  <si>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</si>
  <si>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</si>
  <si>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</si>
  <si>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</si>
  <si>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</si>
  <si>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</si>
  <si>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</si>
  <si>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</si>
  <si>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</si>
  <si>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</si>
  <si>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</si>
  <si>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</si>
  <si>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</si>
  <si>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</si>
  <si>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</si>
  <si>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</si>
  <si>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</si>
  <si>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</si>
  <si>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</si>
  <si>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</si>
  <si>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</si>
  <si>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</si>
  <si>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</si>
  <si>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</si>
  <si>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</si>
  <si>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</si>
  <si>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</si>
  <si>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</si>
  <si>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</si>
  <si>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</si>
  <si>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</si>
  <si>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</si>
  <si>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</si>
  <si>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Realizar platicas y campañas para prevenir enfermedades.</t>
  </si>
  <si>
    <t>II. Realizar jornadas médicas para cuidar la salud.</t>
  </si>
  <si>
    <t>III. Mejorar la infraestructura de las casas de salud.</t>
  </si>
  <si>
    <t>IV. Hacer campañas de esterilización canina y felina, asi como contra el maltrato animal.</t>
  </si>
  <si>
    <t>Platicas y campañas para prevenir enfermedades.</t>
  </si>
  <si>
    <t>Jornadas médicas para cuidar la salud</t>
  </si>
  <si>
    <t>Mejora de las casas de salud.</t>
  </si>
  <si>
    <t>Campañas de esterilizacion canina y felina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</si>
  <si>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</si>
  <si>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</si>
  <si>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</si>
  <si>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</si>
  <si>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%Campañas de esterilización canina y felina y contra el maltrato animal.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</si>
  <si>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</si>
  <si>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</si>
  <si>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</si>
  <si>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 xml:space="preserve">(Campañas de esterilización canina y felina y contra el maltrato animal realizadas / Campañas de esterilización canina y felina y contra el maltrato animal programadas) * 100 </t>
  </si>
  <si>
    <t>Porcentaje</t>
  </si>
  <si>
    <t>Mensual</t>
  </si>
  <si>
    <t>Anual</t>
  </si>
  <si>
    <t>Programa Operativo Anual de la Dirección de Salud</t>
  </si>
  <si>
    <t>Dirección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</si>
</sst>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"/>
  <sheetViews>
    <sheetView tabSelected="1" topLeftCell="A2" workbookViewId="0">
      <selection activeCell="A2" sqref="A2:U20"/>
    </sheetView>
  </sheetViews>
  <sheetFormatPr baseColWidth="10" defaultColWidth="9.140625" defaultRowHeight="15" x14ac:dyDescent="0.25"/>
  <cols>
    <col min="1" max="1" width="9.140625" style="1"/>
    <col min="2" max="4" width="24.7109375" style="1" customWidth="1"/>
    <col min="5" max="5" width="58.140625" style="1" customWidth="1"/>
    <col min="6" max="6" width="46.28515625" style="1" customWidth="1"/>
    <col min="7" max="7" width="20" style="1" bestFit="1" customWidth="1"/>
    <col min="8" max="8" width="52.28515625" style="1" customWidth="1"/>
    <col min="9" max="9" width="72.5703125" style="1" customWidth="1"/>
    <col min="10" max="15" width="21.140625" style="1" customWidth="1"/>
    <col min="16" max="16" width="24.28515625" style="1" customWidth="1"/>
    <col min="17" max="18" width="42.140625" style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0" ht="60.7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7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ht="25.5" x14ac:dyDescent="0.25">
      <c r="B11" s="9" t="s">
        <v>33</v>
      </c>
      <c r="C11" s="9" t="s">
        <v>34</v>
      </c>
      <c r="D11" s="9" t="s">
        <v>35</v>
      </c>
      <c r="E11" s="9" t="s">
        <v>36</v>
      </c>
      <c r="F11" s="9" t="s">
        <v>37</v>
      </c>
      <c r="G11" s="9" t="s">
        <v>38</v>
      </c>
      <c r="H11" s="9" t="s">
        <v>39</v>
      </c>
      <c r="I11" s="9" t="s">
        <v>40</v>
      </c>
      <c r="J11" s="9" t="s">
        <v>41</v>
      </c>
      <c r="K11" s="9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9" t="s">
        <v>47</v>
      </c>
      <c r="Q11" s="9" t="s">
        <v>48</v>
      </c>
      <c r="R11" s="9" t="s">
        <v>49</v>
      </c>
      <c r="S11" s="9" t="s">
        <v>50</v>
      </c>
      <c r="T11" s="9" t="s">
        <v>51</v>
      </c>
    </row>
    <row r="12" spans="2:20" ht="30" x14ac:dyDescent="0.25">
      <c r="B12" s="2">
        <v>2024</v>
      </c>
      <c r="C12" s="3">
        <v>45292</v>
      </c>
      <c r="D12" s="3">
        <v>45382</v>
      </c>
      <c r="E12" s="2" t="s">
        <v>54</v>
      </c>
      <c r="F12" s="2" t="s">
        <v>58</v>
      </c>
      <c r="G12" s="2" t="s">
        <v>62</v>
      </c>
      <c r="H12" s="4" t="s">
        <v>63</v>
      </c>
      <c r="I12" s="2" t="s">
        <v>67</v>
      </c>
      <c r="J12" s="2" t="s">
        <v>71</v>
      </c>
      <c r="K12" s="2" t="s">
        <v>72</v>
      </c>
      <c r="L12" s="2">
        <v>6</v>
      </c>
      <c r="M12" s="2">
        <v>4</v>
      </c>
      <c r="N12" s="2"/>
      <c r="O12" s="5">
        <f>((0+0+0)/4)*100%</f>
        <v>0</v>
      </c>
      <c r="P12" s="2" t="s">
        <v>52</v>
      </c>
      <c r="Q12" s="2" t="s">
        <v>74</v>
      </c>
      <c r="R12" s="2" t="s">
        <v>75</v>
      </c>
      <c r="S12" s="3">
        <v>45397</v>
      </c>
      <c r="T12" s="2"/>
    </row>
    <row r="13" spans="2:20" ht="30" x14ac:dyDescent="0.25">
      <c r="B13" s="2">
        <v>2024</v>
      </c>
      <c r="C13" s="3">
        <v>45292</v>
      </c>
      <c r="D13" s="3">
        <v>45382</v>
      </c>
      <c r="E13" s="2" t="s">
        <v>55</v>
      </c>
      <c r="F13" s="2" t="s">
        <v>59</v>
      </c>
      <c r="G13" s="2" t="s">
        <v>62</v>
      </c>
      <c r="H13" s="4" t="s">
        <v>64</v>
      </c>
      <c r="I13" s="2" t="s">
        <v>68</v>
      </c>
      <c r="J13" s="2" t="s">
        <v>71</v>
      </c>
      <c r="K13" s="2" t="s">
        <v>72</v>
      </c>
      <c r="L13" s="2">
        <v>6</v>
      </c>
      <c r="M13" s="2">
        <v>4</v>
      </c>
      <c r="N13" s="2"/>
      <c r="O13" s="5">
        <f>((0+0+1)/4)*100%</f>
        <v>0.25</v>
      </c>
      <c r="P13" s="2" t="s">
        <v>52</v>
      </c>
      <c r="Q13" s="2" t="s">
        <v>74</v>
      </c>
      <c r="R13" s="2" t="s">
        <v>75</v>
      </c>
      <c r="S13" s="3">
        <v>45397</v>
      </c>
      <c r="T13" s="2"/>
    </row>
    <row r="14" spans="2:20" ht="30" x14ac:dyDescent="0.25">
      <c r="B14" s="2">
        <v>2024</v>
      </c>
      <c r="C14" s="3">
        <v>45292</v>
      </c>
      <c r="D14" s="3">
        <v>45382</v>
      </c>
      <c r="E14" s="2" t="s">
        <v>56</v>
      </c>
      <c r="F14" s="2" t="s">
        <v>60</v>
      </c>
      <c r="G14" s="2" t="s">
        <v>62</v>
      </c>
      <c r="H14" s="4" t="s">
        <v>65</v>
      </c>
      <c r="I14" s="2" t="s">
        <v>69</v>
      </c>
      <c r="J14" s="2" t="s">
        <v>71</v>
      </c>
      <c r="K14" s="2" t="s">
        <v>73</v>
      </c>
      <c r="L14" s="2">
        <v>1</v>
      </c>
      <c r="M14" s="2">
        <v>1</v>
      </c>
      <c r="N14" s="2"/>
      <c r="O14" s="5">
        <f>((0+1+0)/1)*100%</f>
        <v>1</v>
      </c>
      <c r="P14" s="2" t="s">
        <v>52</v>
      </c>
      <c r="Q14" s="2" t="s">
        <v>74</v>
      </c>
      <c r="R14" s="2" t="s">
        <v>75</v>
      </c>
      <c r="S14" s="3">
        <v>45397</v>
      </c>
      <c r="T14" s="2"/>
    </row>
    <row r="15" spans="2:20" ht="45" x14ac:dyDescent="0.25">
      <c r="B15" s="2">
        <v>2024</v>
      </c>
      <c r="C15" s="3">
        <v>45292</v>
      </c>
      <c r="D15" s="3">
        <v>45382</v>
      </c>
      <c r="E15" s="2" t="s">
        <v>57</v>
      </c>
      <c r="F15" s="2" t="s">
        <v>61</v>
      </c>
      <c r="G15" s="2" t="s">
        <v>62</v>
      </c>
      <c r="H15" s="4" t="s">
        <v>66</v>
      </c>
      <c r="I15" s="2" t="s">
        <v>70</v>
      </c>
      <c r="J15" s="2" t="s">
        <v>71</v>
      </c>
      <c r="K15" s="2" t="s">
        <v>73</v>
      </c>
      <c r="L15" s="2">
        <v>5</v>
      </c>
      <c r="M15" s="2">
        <v>4</v>
      </c>
      <c r="N15" s="2"/>
      <c r="O15" s="5">
        <f>(((0+0+0)/4)*100)</f>
        <v>0</v>
      </c>
      <c r="P15" s="2" t="s">
        <v>52</v>
      </c>
      <c r="Q15" s="2" t="s">
        <v>74</v>
      </c>
      <c r="R15" s="2" t="s">
        <v>75</v>
      </c>
      <c r="S15" s="3">
        <v>45397</v>
      </c>
      <c r="T15" s="2"/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693" divId="2024-1_15693" sourceType="printArea" destinationFile="E:\Zempoala\transparencia-69\05_indicadores_de_temas_de_interes_publico\SALUD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2024-04-15T19:01:16Z</dcterms:created>
  <dcterms:modified xsi:type="dcterms:W3CDTF">2024-07-03T01:28:35Z</dcterms:modified>
</cp:coreProperties>
</file>