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PROTECCION-CIVI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Formatos'!$A$1:$V$20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8" i="1" l="1"/>
  <c r="O16" i="1"/>
  <c r="O17" i="1"/>
  <c r="O15" i="1"/>
  <c r="O14" i="1"/>
  <c r="O13" i="1"/>
  <c r="O12" i="1"/>
</calcChain>
</file>

<file path=xl/sharedStrings.xml><?xml version="1.0" encoding="utf-8"?>
<sst xmlns="http://schemas.openxmlformats.org/spreadsheetml/2006/main" count="144" uniqueCount="86">
  <si>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</si>
  <si>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</si>
  <si>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</si>
  <si>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</si>
  <si>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</si>
  <si>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</si>
  <si>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</si>
  <si>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</si>
  <si>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</si>
  <si>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</si>
  <si>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</si>
  <si>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</si>
  <si>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</si>
  <si>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</si>
  <si>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</si>
  <si>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</si>
  <si>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</si>
  <si>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</si>
  <si>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</si>
  <si>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</si>
  <si>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</si>
  <si>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</si>
  <si>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</si>
  <si>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</si>
  <si>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</si>
  <si>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</si>
  <si>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</si>
  <si>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</si>
  <si>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</si>
  <si>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</si>
  <si>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</si>
  <si>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</si>
  <si>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</si>
  <si>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</si>
  <si>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</si>
  <si>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</si>
  <si>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</si>
  <si>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</si>
  <si>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</si>
  <si>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</si>
  <si>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</si>
  <si>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</si>
  <si>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</si>
  <si>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</si>
  <si>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</si>
  <si>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</si>
  <si>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</si>
  <si>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</si>
  <si>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</si>
  <si>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</si>
  <si>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</si>
  <si>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</si>
  <si>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</si>
  <si>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</si>
  <si>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I. Generar  una cultura de Protección Civil que permita la salvaguarda de la vida de las y los  habitantes de Zempoala </t>
  </si>
  <si>
    <t xml:space="preserve">I. Generar  una cultura de Protección Civil que permita la salvaguarda de la vida de las y los habitantes de Zempoala </t>
  </si>
  <si>
    <t xml:space="preserve">II.Atender las llamadas de auxilio y atención por agentes perturbadores en todo el territorio Municipal </t>
  </si>
  <si>
    <t xml:space="preserve">III.Reducir el riesgo por incendio en las áreas consideradas como reserva natural </t>
  </si>
  <si>
    <t xml:space="preserve">IV.Cumplir con las visitas necesarias para realizar los tramites y servicios solicitados por las y los  ciudadanos </t>
  </si>
  <si>
    <t>% de reuniones de trabajo con directivos de escuela</t>
  </si>
  <si>
    <t>% de realización de simulacros</t>
  </si>
  <si>
    <t>%  de Impartir cursos de manejo y Protección Civil para los habitantes del Municipio</t>
  </si>
  <si>
    <t>% de atención de las llamadas de auxilio</t>
  </si>
  <si>
    <t>% de reuniones con comisariados ejidales</t>
  </si>
  <si>
    <t>% de atención de incendios de pastizal, cerro, cordilleras y viviendas</t>
  </si>
  <si>
    <t>% de expedición de Visto Bueno de Protección Civil</t>
  </si>
  <si>
    <t xml:space="preserve">Eficacia </t>
  </si>
  <si>
    <t>Mide el número de reuniones de trabajo con directivos de escuela</t>
  </si>
  <si>
    <t xml:space="preserve">Mide el número de realización de Simulacros </t>
  </si>
  <si>
    <t>Mide cursos de manejo y Protección Civil para los habitantes del Municipio</t>
  </si>
  <si>
    <t>Mide atención de las llamadas de auxilio</t>
  </si>
  <si>
    <t>Mide  reuniones con comisariados ejidales</t>
  </si>
  <si>
    <t>Mide atención de incendios de pastizal, cerro, cordilleras y viviendas</t>
  </si>
  <si>
    <t>Mide expedición de Visto Bueno de Protección Civil</t>
  </si>
  <si>
    <t>% de reuniones de trabajo con directivos de escuela/ % de reuniones de trabajo con directivos de escuela*100</t>
  </si>
  <si>
    <t>% de realización de simulacros/% de realización de simulacros*100</t>
  </si>
  <si>
    <t>%  de Impartir cursos de manejo y Protección Civil para los habitantes del Municipio  /%  de Impartir cursos de manejo y Protección Civil para los habitantes del Municipio*100</t>
  </si>
  <si>
    <t>% de atención de las llamadas de auxilio / % de atención de las llamadas de auxilio *100</t>
  </si>
  <si>
    <t>% de reuniones con comisariados ejidales / % de reuniones con comisariados ejidales *100</t>
  </si>
  <si>
    <t>% de atención de incendios de pastizal, cerro, cordilleras y viviendas/ % de atención de incendios de pastizal, cerro, cordilleras y viviendas *100</t>
  </si>
  <si>
    <t>% de expedición de Visto Bueno de Protección Civil / % de expedición de Visto Bueno de Protección Civil *100</t>
  </si>
  <si>
    <t xml:space="preserve">Porcentaje </t>
  </si>
  <si>
    <t xml:space="preserve">Trimestral </t>
  </si>
  <si>
    <t xml:space="preserve">Programa Operativo Anual de la Unidad Municipal de Protección Civil </t>
  </si>
  <si>
    <t xml:space="preserve">Unidad Municipal de Protección Civil </t>
  </si>
  <si>
    <t>No se tienen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</si>
</sst>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"/>
  <sheetViews>
    <sheetView tabSelected="1" topLeftCell="R14" zoomScaleNormal="100" workbookViewId="0">
      <selection activeCell="V20" sqref="A1:V20"/>
    </sheetView>
  </sheetViews>
  <sheetFormatPr baseColWidth="10" defaultColWidth="9.140625" defaultRowHeight="15" x14ac:dyDescent="0.25"/>
  <cols>
    <col min="1" max="1" width="9.140625" style="1"/>
    <col min="2" max="4" width="26.28515625" style="1" customWidth="1"/>
    <col min="5" max="6" width="63.140625" style="1" customWidth="1"/>
    <col min="7" max="7" width="20" style="1" bestFit="1" customWidth="1"/>
    <col min="8" max="8" width="44" style="1" customWidth="1"/>
    <col min="9" max="9" width="65.7109375" style="1" customWidth="1"/>
    <col min="10" max="16" width="23.28515625" style="1" customWidth="1"/>
    <col min="17" max="18" width="43.5703125" style="1" customWidth="1"/>
    <col min="19" max="19" width="20" style="1" bestFit="1" customWidth="1"/>
    <col min="20" max="20" width="23.57031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10" t="s">
        <v>1</v>
      </c>
      <c r="C5" s="10" t="s">
        <v>2</v>
      </c>
      <c r="D5" s="7" t="s">
        <v>3</v>
      </c>
      <c r="E5" s="8"/>
      <c r="F5" s="8"/>
    </row>
    <row r="6" spans="2:20" ht="51.75" customHeight="1" x14ac:dyDescent="0.25">
      <c r="B6" s="5" t="s">
        <v>4</v>
      </c>
      <c r="C6" s="5" t="s">
        <v>5</v>
      </c>
      <c r="D6" s="6" t="s">
        <v>6</v>
      </c>
      <c r="E6" s="4"/>
      <c r="F6" s="4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7" t="s">
        <v>32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2:20" ht="25.5" x14ac:dyDescent="0.25">
      <c r="B11" s="9" t="s">
        <v>33</v>
      </c>
      <c r="C11" s="9" t="s">
        <v>34</v>
      </c>
      <c r="D11" s="9" t="s">
        <v>35</v>
      </c>
      <c r="E11" s="9" t="s">
        <v>36</v>
      </c>
      <c r="F11" s="9" t="s">
        <v>37</v>
      </c>
      <c r="G11" s="9" t="s">
        <v>38</v>
      </c>
      <c r="H11" s="9" t="s">
        <v>39</v>
      </c>
      <c r="I11" s="9" t="s">
        <v>40</v>
      </c>
      <c r="J11" s="9" t="s">
        <v>41</v>
      </c>
      <c r="K11" s="9" t="s">
        <v>42</v>
      </c>
      <c r="L11" s="9" t="s">
        <v>43</v>
      </c>
      <c r="M11" s="9" t="s">
        <v>44</v>
      </c>
      <c r="N11" s="9" t="s">
        <v>45</v>
      </c>
      <c r="O11" s="9" t="s">
        <v>46</v>
      </c>
      <c r="P11" s="9" t="s">
        <v>47</v>
      </c>
      <c r="Q11" s="9" t="s">
        <v>48</v>
      </c>
      <c r="R11" s="9" t="s">
        <v>49</v>
      </c>
      <c r="S11" s="9" t="s">
        <v>50</v>
      </c>
      <c r="T11" s="9" t="s">
        <v>51</v>
      </c>
    </row>
    <row r="12" spans="2:20" ht="30" x14ac:dyDescent="0.25">
      <c r="B12" s="2">
        <v>2024</v>
      </c>
      <c r="C12" s="3">
        <v>45566</v>
      </c>
      <c r="D12" s="3">
        <v>45382</v>
      </c>
      <c r="E12" s="2" t="s">
        <v>54</v>
      </c>
      <c r="F12" s="2" t="s">
        <v>59</v>
      </c>
      <c r="G12" s="2" t="s">
        <v>66</v>
      </c>
      <c r="H12" s="2" t="s">
        <v>67</v>
      </c>
      <c r="I12" s="2" t="s">
        <v>74</v>
      </c>
      <c r="J12" s="2" t="s">
        <v>81</v>
      </c>
      <c r="K12" s="2" t="s">
        <v>82</v>
      </c>
      <c r="L12" s="2">
        <v>0</v>
      </c>
      <c r="M12" s="2">
        <v>10</v>
      </c>
      <c r="N12" s="2"/>
      <c r="O12" s="2">
        <f>(0+0+0)/20</f>
        <v>0</v>
      </c>
      <c r="P12" s="2" t="s">
        <v>52</v>
      </c>
      <c r="Q12" s="2" t="s">
        <v>83</v>
      </c>
      <c r="R12" s="2" t="s">
        <v>84</v>
      </c>
      <c r="S12" s="3">
        <v>45392</v>
      </c>
      <c r="T12" s="2" t="s">
        <v>85</v>
      </c>
    </row>
    <row r="13" spans="2:20" ht="30" x14ac:dyDescent="0.25">
      <c r="B13" s="2">
        <v>2024</v>
      </c>
      <c r="C13" s="3">
        <v>45566</v>
      </c>
      <c r="D13" s="3">
        <v>45382</v>
      </c>
      <c r="E13" s="2" t="s">
        <v>55</v>
      </c>
      <c r="F13" s="2" t="s">
        <v>60</v>
      </c>
      <c r="G13" s="2" t="s">
        <v>66</v>
      </c>
      <c r="H13" s="2" t="s">
        <v>68</v>
      </c>
      <c r="I13" s="2" t="s">
        <v>75</v>
      </c>
      <c r="J13" s="2" t="s">
        <v>81</v>
      </c>
      <c r="K13" s="2" t="s">
        <v>82</v>
      </c>
      <c r="L13" s="2">
        <v>0</v>
      </c>
      <c r="M13" s="2">
        <v>4</v>
      </c>
      <c r="N13" s="2"/>
      <c r="O13" s="2">
        <f>(0+0+0)/4</f>
        <v>0</v>
      </c>
      <c r="P13" s="2" t="s">
        <v>52</v>
      </c>
      <c r="Q13" s="2" t="s">
        <v>83</v>
      </c>
      <c r="R13" s="2" t="s">
        <v>84</v>
      </c>
      <c r="S13" s="3">
        <v>45392</v>
      </c>
      <c r="T13" s="2" t="s">
        <v>85</v>
      </c>
    </row>
    <row r="14" spans="2:20" ht="45" x14ac:dyDescent="0.25">
      <c r="B14" s="2">
        <v>2024</v>
      </c>
      <c r="C14" s="3">
        <v>45566</v>
      </c>
      <c r="D14" s="3">
        <v>45382</v>
      </c>
      <c r="E14" s="2" t="s">
        <v>54</v>
      </c>
      <c r="F14" s="2" t="s">
        <v>61</v>
      </c>
      <c r="G14" s="2" t="s">
        <v>66</v>
      </c>
      <c r="H14" s="2" t="s">
        <v>69</v>
      </c>
      <c r="I14" s="2" t="s">
        <v>76</v>
      </c>
      <c r="J14" s="2" t="s">
        <v>81</v>
      </c>
      <c r="K14" s="2" t="s">
        <v>82</v>
      </c>
      <c r="L14" s="2">
        <v>5</v>
      </c>
      <c r="M14" s="2">
        <v>4</v>
      </c>
      <c r="N14" s="2"/>
      <c r="O14" s="2">
        <f>(0+0+0)/4</f>
        <v>0</v>
      </c>
      <c r="P14" s="2" t="s">
        <v>52</v>
      </c>
      <c r="Q14" s="2" t="s">
        <v>83</v>
      </c>
      <c r="R14" s="2" t="s">
        <v>84</v>
      </c>
      <c r="S14" s="3">
        <v>45392</v>
      </c>
      <c r="T14" s="2" t="s">
        <v>85</v>
      </c>
    </row>
    <row r="15" spans="2:20" ht="30" x14ac:dyDescent="0.25">
      <c r="B15" s="2">
        <v>2024</v>
      </c>
      <c r="C15" s="3">
        <v>45566</v>
      </c>
      <c r="D15" s="3">
        <v>45382</v>
      </c>
      <c r="E15" s="2" t="s">
        <v>56</v>
      </c>
      <c r="F15" s="2" t="s">
        <v>62</v>
      </c>
      <c r="G15" s="2" t="s">
        <v>66</v>
      </c>
      <c r="H15" s="2" t="s">
        <v>70</v>
      </c>
      <c r="I15" s="2" t="s">
        <v>77</v>
      </c>
      <c r="J15" s="2" t="s">
        <v>81</v>
      </c>
      <c r="K15" s="2" t="s">
        <v>82</v>
      </c>
      <c r="L15" s="2">
        <v>230</v>
      </c>
      <c r="M15" s="2">
        <v>300</v>
      </c>
      <c r="N15" s="2"/>
      <c r="O15" s="2">
        <f>(41+39+37)/300</f>
        <v>0.39</v>
      </c>
      <c r="P15" s="2" t="s">
        <v>52</v>
      </c>
      <c r="Q15" s="2" t="s">
        <v>83</v>
      </c>
      <c r="R15" s="2" t="s">
        <v>84</v>
      </c>
      <c r="S15" s="3">
        <v>45392</v>
      </c>
      <c r="T15" s="2" t="s">
        <v>85</v>
      </c>
    </row>
    <row r="16" spans="2:20" ht="30" x14ac:dyDescent="0.25">
      <c r="B16" s="2">
        <v>2024</v>
      </c>
      <c r="C16" s="3">
        <v>45566</v>
      </c>
      <c r="D16" s="3">
        <v>45382</v>
      </c>
      <c r="E16" s="2" t="s">
        <v>56</v>
      </c>
      <c r="F16" s="2" t="s">
        <v>63</v>
      </c>
      <c r="G16" s="2" t="s">
        <v>66</v>
      </c>
      <c r="H16" s="2" t="s">
        <v>71</v>
      </c>
      <c r="I16" s="2" t="s">
        <v>78</v>
      </c>
      <c r="J16" s="2" t="s">
        <v>81</v>
      </c>
      <c r="K16" s="2" t="s">
        <v>82</v>
      </c>
      <c r="L16" s="2">
        <v>0</v>
      </c>
      <c r="M16" s="2">
        <v>4</v>
      </c>
      <c r="N16" s="2"/>
      <c r="O16" s="2">
        <f>(0+0+0)/4</f>
        <v>0</v>
      </c>
      <c r="P16" s="2" t="s">
        <v>52</v>
      </c>
      <c r="Q16" s="2" t="s">
        <v>83</v>
      </c>
      <c r="R16" s="2" t="s">
        <v>84</v>
      </c>
      <c r="S16" s="3">
        <v>45392</v>
      </c>
      <c r="T16" s="2" t="s">
        <v>85</v>
      </c>
    </row>
    <row r="17" spans="2:20" ht="30" x14ac:dyDescent="0.25">
      <c r="B17" s="2">
        <v>2024</v>
      </c>
      <c r="C17" s="3">
        <v>45566</v>
      </c>
      <c r="D17" s="3">
        <v>45382</v>
      </c>
      <c r="E17" s="2" t="s">
        <v>57</v>
      </c>
      <c r="F17" s="2" t="s">
        <v>64</v>
      </c>
      <c r="G17" s="2" t="s">
        <v>66</v>
      </c>
      <c r="H17" s="2" t="s">
        <v>72</v>
      </c>
      <c r="I17" s="2" t="s">
        <v>79</v>
      </c>
      <c r="J17" s="2" t="s">
        <v>81</v>
      </c>
      <c r="K17" s="2" t="s">
        <v>82</v>
      </c>
      <c r="L17" s="2">
        <v>70</v>
      </c>
      <c r="M17" s="2">
        <v>60</v>
      </c>
      <c r="N17" s="2"/>
      <c r="O17" s="2">
        <f>(1+3+4)/60</f>
        <v>0.13333333333333333</v>
      </c>
      <c r="P17" s="2" t="s">
        <v>53</v>
      </c>
      <c r="Q17" s="2" t="s">
        <v>83</v>
      </c>
      <c r="R17" s="2" t="s">
        <v>84</v>
      </c>
      <c r="S17" s="3">
        <v>45392</v>
      </c>
      <c r="T17" s="2" t="s">
        <v>85</v>
      </c>
    </row>
    <row r="18" spans="2:20" ht="30" x14ac:dyDescent="0.25">
      <c r="B18" s="2">
        <v>2024</v>
      </c>
      <c r="C18" s="3">
        <v>45566</v>
      </c>
      <c r="D18" s="3">
        <v>45382</v>
      </c>
      <c r="E18" s="2" t="s">
        <v>58</v>
      </c>
      <c r="F18" s="2" t="s">
        <v>65</v>
      </c>
      <c r="G18" s="2" t="s">
        <v>66</v>
      </c>
      <c r="H18" s="2" t="s">
        <v>73</v>
      </c>
      <c r="I18" s="2" t="s">
        <v>80</v>
      </c>
      <c r="J18" s="2" t="s">
        <v>81</v>
      </c>
      <c r="K18" s="2" t="s">
        <v>82</v>
      </c>
      <c r="L18" s="2">
        <v>50</v>
      </c>
      <c r="M18" s="2">
        <v>70</v>
      </c>
      <c r="N18" s="2"/>
      <c r="O18" s="2">
        <f>(4+7+6)/70</f>
        <v>0.24285714285714285</v>
      </c>
      <c r="P18" s="2" t="s">
        <v>52</v>
      </c>
      <c r="Q18" s="2" t="s">
        <v>83</v>
      </c>
      <c r="R18" s="2" t="s">
        <v>84</v>
      </c>
      <c r="S18" s="3">
        <v>45392</v>
      </c>
      <c r="T18" s="2" t="s">
        <v>85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5044" divId="2024-1_5044" sourceType="printArea" destinationFile="E:\Zempoala\transparencia-69\05_indicadores_de_temas_de_interes_publico\PROTECCION-CIVIL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2024-04-22T16:48:59Z</dcterms:created>
  <dcterms:modified xsi:type="dcterms:W3CDTF">2024-08-07T04:10:44Z</dcterms:modified>
</cp:coreProperties>
</file>