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5_indicadores_de_temas_de_interes_publico\DESARROLLO-ECONOMICO\"/>
    </mc:Choice>
  </mc:AlternateContent>
  <bookViews>
    <workbookView xWindow="10080" yWindow="150" windowWidth="10410" windowHeight="10770"/>
  </bookViews>
  <sheets>
    <sheet name="Reporte de Formatos" sheetId="1" r:id="rId1"/>
    <sheet name="Hidden_1" sheetId="2" r:id="rId2"/>
  </sheets>
  <definedNames>
    <definedName name="_xlnm.Print_Area" localSheetId="0">'Reporte de Formatos'!$A$2:$W$31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19" i="1"/>
  <c r="O18" i="1"/>
  <c r="O17" i="1"/>
  <c r="O15" i="1"/>
  <c r="O14" i="1"/>
  <c r="O12" i="1" l="1"/>
  <c r="O20" i="1"/>
  <c r="O16" i="1"/>
  <c r="O13" i="1"/>
</calcChain>
</file>

<file path=xl/sharedStrings.xml><?xml version="1.0" encoding="utf-8"?>
<sst xmlns="http://schemas.openxmlformats.org/spreadsheetml/2006/main" count="235" uniqueCount="121">
  <si>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</si>
  <si>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</si>
  <si>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</si>
  <si>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</si>
  <si>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</si>
  <si>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</si>
  <si>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</si>
  <si>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</si>
  <si>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</si>
  <si>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</si>
  <si>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</si>
  <si>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</si>
  <si>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</si>
  <si>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</si>
  <si>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</si>
  <si>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</si>
  <si>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</si>
  <si>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</si>
  <si>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</si>
  <si>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</si>
  <si>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</si>
  <si>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</si>
  <si>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</si>
  <si>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</si>
  <si>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</si>
  <si>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</si>
  <si>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</si>
  <si>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</si>
  <si>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</si>
  <si>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</si>
  <si>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</si>
  <si>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</si>
  <si>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</si>
  <si>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</si>
  <si>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</si>
  <si>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</si>
  <si>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</si>
  <si>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</si>
  <si>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</si>
  <si>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</si>
  <si>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</si>
  <si>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</si>
  <si>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</si>
  <si>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</si>
  <si>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</si>
  <si>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</si>
  <si>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</si>
  <si>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</si>
  <si>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</si>
  <si>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</si>
  <si>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</si>
  <si>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</si>
  <si>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</si>
  <si>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</si>
  <si>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</si>
  <si>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</si>
  <si>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</si>
  <si>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</si>
  <si>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Zempoala.</t>
  </si>
  <si>
    <t>IV. Fortalecer las cadenas y vocaciones productivas con programas de apoyo a empresarios y/o emprendedores.</t>
  </si>
  <si>
    <t xml:space="preserve">V. Brindar asesoría que permitan a los productores conocer los programas gubernamentales estatales y federales para impulsar el crecimiento de su empresa o negocio. </t>
  </si>
  <si>
    <t>VI.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</si>
  <si>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</si>
  <si>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firma de convenios en material de capacitación</t>
  </si>
  <si>
    <t>% de cursos o taller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</si>
  <si>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</si>
  <si>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</si>
  <si>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</si>
  <si>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</si>
  <si>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</si>
  <si>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</si>
  <si>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emprendimientos</t>
  </si>
  <si>
    <t>% de proyectos productivos otorgados a emprendedores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</si>
  <si>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</si>
  <si>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</si>
  <si>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</si>
  <si>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</si>
  <si>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</si>
  <si>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</si>
  <si>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</si>
  <si>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</si>
  <si>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</si>
  <si>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</si>
  <si>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</si>
  <si>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</si>
  <si>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proyectos de innovación y emprendimientos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</si>
  <si>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</si>
  <si>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</si>
  <si>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</si>
  <si>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</si>
  <si>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</si>
  <si>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</si>
  <si>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</si>
  <si>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</si>
  <si>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</si>
  <si>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</si>
  <si>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</si>
  <si>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</si>
  <si>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</si>
  <si>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</si>
  <si>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</si>
  <si>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</si>
  <si>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</si>
  <si>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</si>
  <si>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</si>
  <si>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</si>
  <si>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</si>
  <si>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</si>
  <si>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</si>
  <si>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</si>
  <si>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</si>
  <si>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</si>
  <si>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Programa Operativo Anual de la Dirección de Desarrollo Económico 2023</t>
  </si>
  <si>
    <t>Dirección de Desarrollo Municipal/Desarrollo Económico</t>
  </si>
  <si>
    <t>Para este ejercicio se tuvo la visita de más ciudadanía lo que incremento las asesorías brindadas</t>
  </si>
  <si>
    <t>No se tiene ajuste en metas en este periodo por lo cual no se llena el campo solicitado</t>
  </si>
  <si>
    <t>Comparado con el ejercicio anterior este año hubo más demanda de cursos de capacitación, lo que este jercicio represento un aumento significativo</t>
  </si>
  <si>
    <t xml:space="preserve">Se hace la observacion de que en el ejercicio anterior no se realizaron tantos cursos derivado de la contingencia de la pandemia </t>
  </si>
  <si>
    <t>Las empresas contaron con mayor numero de vacantes ofertadas, por lo que incremento para este ejercicio</t>
  </si>
  <si>
    <t>Se realizo una visita más a una MIPyME lo que respresento un aumento en nuestras metas</t>
  </si>
  <si>
    <t>Se ha apoyado a un proyecto productivo con muchos beneficiarios, lo que representa algo significativo en el aumento de nuestros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</si>
</sst>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topLeftCell="A2" zoomScaleNormal="100" workbookViewId="0">
      <selection activeCell="A2" sqref="A2:W31"/>
    </sheetView>
  </sheetViews>
  <sheetFormatPr baseColWidth="10" defaultColWidth="9.140625" defaultRowHeight="15" x14ac:dyDescent="0.25"/>
  <cols>
    <col min="1" max="1" width="9.140625" style="1"/>
    <col min="2" max="4" width="25" style="1" customWidth="1"/>
    <col min="5" max="5" width="73.5703125" style="1" customWidth="1"/>
    <col min="6" max="6" width="51" style="1" customWidth="1"/>
    <col min="7" max="7" width="17.85546875" style="1" customWidth="1"/>
    <col min="8" max="8" width="55" style="1" customWidth="1"/>
    <col min="9" max="9" width="103.5703125" style="1" customWidth="1"/>
    <col min="10" max="16" width="19.42578125" style="1" customWidth="1"/>
    <col min="17" max="18" width="45.28515625" style="1" customWidth="1"/>
    <col min="19" max="19" width="17.5703125" style="1" bestFit="1" customWidth="1"/>
    <col min="20" max="20" width="20" style="1" bestFit="1" customWidth="1"/>
    <col min="21" max="21" width="57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21" ht="46.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38.2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  <c r="U11" s="9" t="s">
        <v>53</v>
      </c>
    </row>
    <row r="12" spans="2:21" ht="60" x14ac:dyDescent="0.25">
      <c r="B12" s="3">
        <v>2023</v>
      </c>
      <c r="C12" s="4">
        <v>45200</v>
      </c>
      <c r="D12" s="4">
        <v>45291</v>
      </c>
      <c r="E12" s="3" t="s">
        <v>56</v>
      </c>
      <c r="F12" s="3" t="s">
        <v>62</v>
      </c>
      <c r="G12" s="3" t="s">
        <v>77</v>
      </c>
      <c r="H12" s="3" t="s">
        <v>78</v>
      </c>
      <c r="I12" s="3" t="s">
        <v>93</v>
      </c>
      <c r="J12" s="3" t="s">
        <v>108</v>
      </c>
      <c r="K12" s="3" t="s">
        <v>109</v>
      </c>
      <c r="L12" s="3">
        <v>360</v>
      </c>
      <c r="M12" s="3">
        <v>370</v>
      </c>
      <c r="N12" s="3">
        <v>476</v>
      </c>
      <c r="O12" s="5">
        <f>(46+10+13+74+24+28+109+80+11+0+62+19)/370</f>
        <v>1.2864864864864864</v>
      </c>
      <c r="P12" s="3" t="s">
        <v>54</v>
      </c>
      <c r="Q12" s="3" t="s">
        <v>112</v>
      </c>
      <c r="R12" s="3" t="s">
        <v>113</v>
      </c>
      <c r="S12" s="4">
        <v>45301</v>
      </c>
      <c r="T12" s="4">
        <v>45301</v>
      </c>
      <c r="U12" s="3" t="s">
        <v>114</v>
      </c>
    </row>
    <row r="13" spans="2:21" ht="60" x14ac:dyDescent="0.25">
      <c r="B13" s="3">
        <v>2023</v>
      </c>
      <c r="C13" s="4">
        <v>45200</v>
      </c>
      <c r="D13" s="4">
        <v>45291</v>
      </c>
      <c r="E13" s="3" t="s">
        <v>56</v>
      </c>
      <c r="F13" s="3" t="s">
        <v>63</v>
      </c>
      <c r="G13" s="3" t="s">
        <v>77</v>
      </c>
      <c r="H13" s="3" t="s">
        <v>79</v>
      </c>
      <c r="I13" s="3" t="s">
        <v>94</v>
      </c>
      <c r="J13" s="3" t="s">
        <v>108</v>
      </c>
      <c r="K13" s="3" t="s">
        <v>110</v>
      </c>
      <c r="L13" s="3">
        <v>1</v>
      </c>
      <c r="M13" s="3">
        <v>1</v>
      </c>
      <c r="N13" s="3"/>
      <c r="O13" s="5">
        <f>(1)/1</f>
        <v>1</v>
      </c>
      <c r="P13" s="3" t="s">
        <v>54</v>
      </c>
      <c r="Q13" s="3" t="s">
        <v>112</v>
      </c>
      <c r="R13" s="3" t="s">
        <v>113</v>
      </c>
      <c r="S13" s="4">
        <v>45301</v>
      </c>
      <c r="T13" s="4">
        <v>45301</v>
      </c>
      <c r="U13" s="3" t="s">
        <v>115</v>
      </c>
    </row>
    <row r="14" spans="2:21" ht="60" x14ac:dyDescent="0.25">
      <c r="B14" s="3">
        <v>2023</v>
      </c>
      <c r="C14" s="4">
        <v>45200</v>
      </c>
      <c r="D14" s="4">
        <v>45291</v>
      </c>
      <c r="E14" s="3" t="s">
        <v>56</v>
      </c>
      <c r="F14" s="3" t="s">
        <v>64</v>
      </c>
      <c r="G14" s="3" t="s">
        <v>77</v>
      </c>
      <c r="H14" s="3" t="s">
        <v>80</v>
      </c>
      <c r="I14" s="3" t="s">
        <v>95</v>
      </c>
      <c r="J14" s="3" t="s">
        <v>108</v>
      </c>
      <c r="K14" s="3" t="s">
        <v>111</v>
      </c>
      <c r="L14" s="3">
        <v>12</v>
      </c>
      <c r="M14" s="3">
        <v>12</v>
      </c>
      <c r="N14" s="3">
        <v>20</v>
      </c>
      <c r="O14" s="5">
        <f>(0+3+1+2+3+0+4+2+2+3+0+0)/12</f>
        <v>1.6666666666666667</v>
      </c>
      <c r="P14" s="3" t="s">
        <v>54</v>
      </c>
      <c r="Q14" s="3" t="s">
        <v>112</v>
      </c>
      <c r="R14" s="3" t="s">
        <v>113</v>
      </c>
      <c r="S14" s="4">
        <v>45301</v>
      </c>
      <c r="T14" s="4">
        <v>45301</v>
      </c>
      <c r="U14" s="3" t="s">
        <v>116</v>
      </c>
    </row>
    <row r="15" spans="2:21" ht="60" x14ac:dyDescent="0.25">
      <c r="B15" s="3">
        <v>2023</v>
      </c>
      <c r="C15" s="4">
        <v>45200</v>
      </c>
      <c r="D15" s="4">
        <v>45291</v>
      </c>
      <c r="E15" s="3" t="s">
        <v>56</v>
      </c>
      <c r="F15" s="3" t="s">
        <v>65</v>
      </c>
      <c r="G15" s="3" t="s">
        <v>77</v>
      </c>
      <c r="H15" s="3" t="s">
        <v>81</v>
      </c>
      <c r="I15" s="3" t="s">
        <v>96</v>
      </c>
      <c r="J15" s="3" t="s">
        <v>108</v>
      </c>
      <c r="K15" s="3" t="s">
        <v>111</v>
      </c>
      <c r="L15" s="3">
        <v>180</v>
      </c>
      <c r="M15" s="3">
        <v>190</v>
      </c>
      <c r="N15" s="3">
        <v>954</v>
      </c>
      <c r="O15" s="5">
        <f>(0+54+18+59+162+0+264+138+80+179+0+0)/190</f>
        <v>5.0210526315789474</v>
      </c>
      <c r="P15" s="3" t="s">
        <v>54</v>
      </c>
      <c r="Q15" s="3" t="s">
        <v>112</v>
      </c>
      <c r="R15" s="3" t="s">
        <v>113</v>
      </c>
      <c r="S15" s="4">
        <v>45301</v>
      </c>
      <c r="T15" s="4">
        <v>45301</v>
      </c>
      <c r="U15" s="3" t="s">
        <v>117</v>
      </c>
    </row>
    <row r="16" spans="2:21" ht="30" x14ac:dyDescent="0.25">
      <c r="B16" s="3">
        <v>2023</v>
      </c>
      <c r="C16" s="4">
        <v>45200</v>
      </c>
      <c r="D16" s="4">
        <v>45291</v>
      </c>
      <c r="E16" s="3" t="s">
        <v>57</v>
      </c>
      <c r="F16" s="3" t="s">
        <v>66</v>
      </c>
      <c r="G16" s="3" t="s">
        <v>77</v>
      </c>
      <c r="H16" s="3" t="s">
        <v>82</v>
      </c>
      <c r="I16" s="3" t="s">
        <v>97</v>
      </c>
      <c r="J16" s="3" t="s">
        <v>108</v>
      </c>
      <c r="K16" s="3" t="s">
        <v>110</v>
      </c>
      <c r="L16" s="3">
        <v>1</v>
      </c>
      <c r="M16" s="3">
        <v>1</v>
      </c>
      <c r="N16" s="3"/>
      <c r="O16" s="5">
        <f>(1)/1</f>
        <v>1</v>
      </c>
      <c r="P16" s="3" t="s">
        <v>54</v>
      </c>
      <c r="Q16" s="3" t="s">
        <v>112</v>
      </c>
      <c r="R16" s="3" t="s">
        <v>113</v>
      </c>
      <c r="S16" s="4">
        <v>45301</v>
      </c>
      <c r="T16" s="4">
        <v>45301</v>
      </c>
      <c r="U16" s="3" t="s">
        <v>115</v>
      </c>
    </row>
    <row r="17" spans="2:21" ht="45" x14ac:dyDescent="0.25">
      <c r="B17" s="3">
        <v>2023</v>
      </c>
      <c r="C17" s="4">
        <v>45200</v>
      </c>
      <c r="D17" s="4">
        <v>45291</v>
      </c>
      <c r="E17" s="3" t="s">
        <v>57</v>
      </c>
      <c r="F17" s="3" t="s">
        <v>67</v>
      </c>
      <c r="G17" s="3" t="s">
        <v>77</v>
      </c>
      <c r="H17" s="3" t="s">
        <v>89</v>
      </c>
      <c r="I17" s="3" t="s">
        <v>98</v>
      </c>
      <c r="J17" s="3" t="s">
        <v>108</v>
      </c>
      <c r="K17" s="3" t="s">
        <v>109</v>
      </c>
      <c r="L17" s="3">
        <v>120</v>
      </c>
      <c r="M17" s="3">
        <v>120</v>
      </c>
      <c r="N17" s="3"/>
      <c r="O17" s="5">
        <f>(9+8+4+4+4+3+9+1+1+0+2+0)/120</f>
        <v>0.375</v>
      </c>
      <c r="P17" s="3" t="s">
        <v>54</v>
      </c>
      <c r="Q17" s="3" t="s">
        <v>112</v>
      </c>
      <c r="R17" s="3" t="s">
        <v>113</v>
      </c>
      <c r="S17" s="4">
        <v>45301</v>
      </c>
      <c r="T17" s="4">
        <v>45301</v>
      </c>
      <c r="U17" s="3" t="s">
        <v>115</v>
      </c>
    </row>
    <row r="18" spans="2:21" ht="45" x14ac:dyDescent="0.25">
      <c r="B18" s="3">
        <v>2023</v>
      </c>
      <c r="C18" s="4">
        <v>45200</v>
      </c>
      <c r="D18" s="4">
        <v>45291</v>
      </c>
      <c r="E18" s="3" t="s">
        <v>57</v>
      </c>
      <c r="F18" s="3" t="s">
        <v>68</v>
      </c>
      <c r="G18" s="3" t="s">
        <v>77</v>
      </c>
      <c r="H18" s="3" t="s">
        <v>90</v>
      </c>
      <c r="I18" s="3" t="s">
        <v>99</v>
      </c>
      <c r="J18" s="3" t="s">
        <v>108</v>
      </c>
      <c r="K18" s="3" t="s">
        <v>109</v>
      </c>
      <c r="L18" s="3">
        <v>1700</v>
      </c>
      <c r="M18" s="3">
        <v>2000</v>
      </c>
      <c r="N18" s="3">
        <v>2918</v>
      </c>
      <c r="O18" s="5">
        <f>(480+433+224+154+100+469+581+279+181+7+10+0)/2000</f>
        <v>1.4590000000000001</v>
      </c>
      <c r="P18" s="3" t="s">
        <v>54</v>
      </c>
      <c r="Q18" s="3" t="s">
        <v>112</v>
      </c>
      <c r="R18" s="3" t="s">
        <v>113</v>
      </c>
      <c r="S18" s="4">
        <v>45301</v>
      </c>
      <c r="T18" s="4">
        <v>45301</v>
      </c>
      <c r="U18" s="3" t="s">
        <v>118</v>
      </c>
    </row>
    <row r="19" spans="2:21" ht="45" x14ac:dyDescent="0.25">
      <c r="B19" s="3">
        <v>2023</v>
      </c>
      <c r="C19" s="4">
        <v>45200</v>
      </c>
      <c r="D19" s="4">
        <v>45291</v>
      </c>
      <c r="E19" s="3" t="s">
        <v>57</v>
      </c>
      <c r="F19" s="3" t="s">
        <v>69</v>
      </c>
      <c r="G19" s="3" t="s">
        <v>77</v>
      </c>
      <c r="H19" s="3" t="s">
        <v>83</v>
      </c>
      <c r="I19" s="3" t="s">
        <v>100</v>
      </c>
      <c r="J19" s="3" t="s">
        <v>108</v>
      </c>
      <c r="K19" s="3" t="s">
        <v>110</v>
      </c>
      <c r="L19" s="3">
        <v>3</v>
      </c>
      <c r="M19" s="3">
        <v>3</v>
      </c>
      <c r="N19" s="3"/>
      <c r="O19" s="5">
        <f>(0+0+0+0+0+0+0+0+1+0+0+0)/3</f>
        <v>0.33333333333333331</v>
      </c>
      <c r="P19" s="3" t="s">
        <v>54</v>
      </c>
      <c r="Q19" s="3" t="s">
        <v>112</v>
      </c>
      <c r="R19" s="3" t="s">
        <v>113</v>
      </c>
      <c r="S19" s="4">
        <v>45301</v>
      </c>
      <c r="T19" s="4">
        <v>45301</v>
      </c>
      <c r="U19" s="3" t="s">
        <v>115</v>
      </c>
    </row>
    <row r="20" spans="2:21" ht="90" x14ac:dyDescent="0.25">
      <c r="B20" s="3">
        <v>2023</v>
      </c>
      <c r="C20" s="4">
        <v>45200</v>
      </c>
      <c r="D20" s="4">
        <v>45291</v>
      </c>
      <c r="E20" s="3" t="s">
        <v>58</v>
      </c>
      <c r="F20" s="3" t="s">
        <v>70</v>
      </c>
      <c r="G20" s="3" t="s">
        <v>77</v>
      </c>
      <c r="H20" s="3" t="s">
        <v>84</v>
      </c>
      <c r="I20" s="3" t="s">
        <v>101</v>
      </c>
      <c r="J20" s="3" t="s">
        <v>108</v>
      </c>
      <c r="K20" s="3" t="s">
        <v>110</v>
      </c>
      <c r="L20" s="3">
        <v>1</v>
      </c>
      <c r="M20" s="3">
        <v>1</v>
      </c>
      <c r="N20" s="3"/>
      <c r="O20" s="5">
        <f>(1)/1</f>
        <v>1</v>
      </c>
      <c r="P20" s="3" t="s">
        <v>54</v>
      </c>
      <c r="Q20" s="3" t="s">
        <v>112</v>
      </c>
      <c r="R20" s="3" t="s">
        <v>113</v>
      </c>
      <c r="S20" s="4">
        <v>45301</v>
      </c>
      <c r="T20" s="4">
        <v>45301</v>
      </c>
      <c r="U20" s="3" t="s">
        <v>115</v>
      </c>
    </row>
    <row r="21" spans="2:21" ht="90" x14ac:dyDescent="0.25">
      <c r="B21" s="3">
        <v>2023</v>
      </c>
      <c r="C21" s="4">
        <v>45200</v>
      </c>
      <c r="D21" s="4">
        <v>45291</v>
      </c>
      <c r="E21" s="3" t="s">
        <v>58</v>
      </c>
      <c r="F21" s="3" t="s">
        <v>71</v>
      </c>
      <c r="G21" s="3" t="s">
        <v>77</v>
      </c>
      <c r="H21" s="3" t="s">
        <v>85</v>
      </c>
      <c r="I21" s="3" t="s">
        <v>102</v>
      </c>
      <c r="J21" s="3" t="s">
        <v>108</v>
      </c>
      <c r="K21" s="3" t="s">
        <v>110</v>
      </c>
      <c r="L21" s="3">
        <v>5</v>
      </c>
      <c r="M21" s="3">
        <v>10</v>
      </c>
      <c r="N21" s="3"/>
      <c r="O21" s="5">
        <f>(0+0+0+0+0+0+0+0+0+0+0+0)/10</f>
        <v>0</v>
      </c>
      <c r="P21" s="3" t="s">
        <v>54</v>
      </c>
      <c r="Q21" s="3" t="s">
        <v>112</v>
      </c>
      <c r="R21" s="3" t="s">
        <v>113</v>
      </c>
      <c r="S21" s="4">
        <v>45301</v>
      </c>
      <c r="T21" s="4">
        <v>45301</v>
      </c>
      <c r="U21" s="3" t="s">
        <v>115</v>
      </c>
    </row>
    <row r="22" spans="2:21" ht="45" x14ac:dyDescent="0.25">
      <c r="B22" s="3">
        <v>2023</v>
      </c>
      <c r="C22" s="4">
        <v>45200</v>
      </c>
      <c r="D22" s="4">
        <v>45291</v>
      </c>
      <c r="E22" s="3" t="s">
        <v>59</v>
      </c>
      <c r="F22" s="3" t="s">
        <v>72</v>
      </c>
      <c r="G22" s="3" t="s">
        <v>77</v>
      </c>
      <c r="H22" s="3" t="s">
        <v>91</v>
      </c>
      <c r="I22" s="3" t="s">
        <v>103</v>
      </c>
      <c r="J22" s="3" t="s">
        <v>108</v>
      </c>
      <c r="K22" s="3" t="s">
        <v>110</v>
      </c>
      <c r="L22" s="3">
        <v>3</v>
      </c>
      <c r="M22" s="3">
        <v>3</v>
      </c>
      <c r="N22" s="3"/>
      <c r="O22" s="5">
        <f>(0+0+0+1+0+0+0+0+0+0+0+0)/3</f>
        <v>0.33333333333333331</v>
      </c>
      <c r="P22" s="3" t="s">
        <v>54</v>
      </c>
      <c r="Q22" s="3" t="s">
        <v>112</v>
      </c>
      <c r="R22" s="3" t="s">
        <v>113</v>
      </c>
      <c r="S22" s="4">
        <v>45301</v>
      </c>
      <c r="T22" s="4">
        <v>45301</v>
      </c>
      <c r="U22" s="3" t="s">
        <v>115</v>
      </c>
    </row>
    <row r="23" spans="2:21" ht="45" x14ac:dyDescent="0.25">
      <c r="B23" s="3">
        <v>2023</v>
      </c>
      <c r="C23" s="4">
        <v>45200</v>
      </c>
      <c r="D23" s="4">
        <v>45291</v>
      </c>
      <c r="E23" s="3" t="s">
        <v>60</v>
      </c>
      <c r="F23" s="3" t="s">
        <v>73</v>
      </c>
      <c r="G23" s="3" t="s">
        <v>77</v>
      </c>
      <c r="H23" s="3" t="s">
        <v>86</v>
      </c>
      <c r="I23" s="3" t="s">
        <v>104</v>
      </c>
      <c r="J23" s="3" t="s">
        <v>108</v>
      </c>
      <c r="K23" s="3" t="s">
        <v>111</v>
      </c>
      <c r="L23" s="3">
        <v>6</v>
      </c>
      <c r="M23" s="3">
        <v>4</v>
      </c>
      <c r="N23" s="3"/>
      <c r="O23" s="5">
        <f>(0+0+0+0+0+0+0+0+0+0+0+0)/4</f>
        <v>0</v>
      </c>
      <c r="P23" s="3" t="s">
        <v>54</v>
      </c>
      <c r="Q23" s="3" t="s">
        <v>112</v>
      </c>
      <c r="R23" s="3" t="s">
        <v>113</v>
      </c>
      <c r="S23" s="4">
        <v>45301</v>
      </c>
      <c r="T23" s="4">
        <v>45301</v>
      </c>
      <c r="U23" s="3" t="s">
        <v>115</v>
      </c>
    </row>
    <row r="24" spans="2:21" ht="45" x14ac:dyDescent="0.25">
      <c r="B24" s="3">
        <v>2023</v>
      </c>
      <c r="C24" s="4">
        <v>45200</v>
      </c>
      <c r="D24" s="4">
        <v>45291</v>
      </c>
      <c r="E24" s="3" t="s">
        <v>60</v>
      </c>
      <c r="F24" s="3" t="s">
        <v>74</v>
      </c>
      <c r="G24" s="3" t="s">
        <v>77</v>
      </c>
      <c r="H24" s="3" t="s">
        <v>87</v>
      </c>
      <c r="I24" s="3" t="s">
        <v>105</v>
      </c>
      <c r="J24" s="3" t="s">
        <v>108</v>
      </c>
      <c r="K24" s="3" t="s">
        <v>111</v>
      </c>
      <c r="L24" s="3">
        <v>5</v>
      </c>
      <c r="M24" s="3">
        <v>5</v>
      </c>
      <c r="N24" s="3">
        <v>6</v>
      </c>
      <c r="O24" s="5">
        <f>(2+2+2+0+0+0+0+0+0+0+0+0)/5</f>
        <v>1.2</v>
      </c>
      <c r="P24" s="3" t="s">
        <v>54</v>
      </c>
      <c r="Q24" s="3" t="s">
        <v>112</v>
      </c>
      <c r="R24" s="3" t="s">
        <v>113</v>
      </c>
      <c r="S24" s="4">
        <v>45301</v>
      </c>
      <c r="T24" s="4">
        <v>45301</v>
      </c>
      <c r="U24" s="3" t="s">
        <v>119</v>
      </c>
    </row>
    <row r="25" spans="2:21" ht="45" x14ac:dyDescent="0.25">
      <c r="B25" s="3">
        <v>2023</v>
      </c>
      <c r="C25" s="4">
        <v>45200</v>
      </c>
      <c r="D25" s="4">
        <v>45291</v>
      </c>
      <c r="E25" s="3" t="s">
        <v>60</v>
      </c>
      <c r="F25" s="3" t="s">
        <v>75</v>
      </c>
      <c r="G25" s="3" t="s">
        <v>77</v>
      </c>
      <c r="H25" s="3" t="s">
        <v>88</v>
      </c>
      <c r="I25" s="3" t="s">
        <v>106</v>
      </c>
      <c r="J25" s="3" t="s">
        <v>108</v>
      </c>
      <c r="K25" s="3" t="s">
        <v>110</v>
      </c>
      <c r="L25" s="3">
        <v>6</v>
      </c>
      <c r="M25" s="3">
        <v>3</v>
      </c>
      <c r="N25" s="3">
        <v>15</v>
      </c>
      <c r="O25" s="5">
        <f>(0+0+0+15+0+0+0+0+0+0+0+0)/3</f>
        <v>5</v>
      </c>
      <c r="P25" s="3" t="s">
        <v>54</v>
      </c>
      <c r="Q25" s="3" t="s">
        <v>112</v>
      </c>
      <c r="R25" s="3" t="s">
        <v>113</v>
      </c>
      <c r="S25" s="4">
        <v>45301</v>
      </c>
      <c r="T25" s="4">
        <v>45301</v>
      </c>
      <c r="U25" s="3" t="s">
        <v>120</v>
      </c>
    </row>
    <row r="26" spans="2:21" ht="60" x14ac:dyDescent="0.25">
      <c r="B26" s="3">
        <v>2023</v>
      </c>
      <c r="C26" s="4">
        <v>45200</v>
      </c>
      <c r="D26" s="4">
        <v>45291</v>
      </c>
      <c r="E26" s="3" t="s">
        <v>61</v>
      </c>
      <c r="F26" s="3" t="s">
        <v>76</v>
      </c>
      <c r="G26" s="3" t="s">
        <v>77</v>
      </c>
      <c r="H26" s="3" t="s">
        <v>92</v>
      </c>
      <c r="I26" s="3" t="s">
        <v>107</v>
      </c>
      <c r="J26" s="3" t="s">
        <v>108</v>
      </c>
      <c r="K26" s="3" t="s">
        <v>110</v>
      </c>
      <c r="L26" s="3">
        <v>2750</v>
      </c>
      <c r="M26" s="3">
        <v>2750</v>
      </c>
      <c r="N26" s="3"/>
      <c r="O26" s="5">
        <f>(103+123+114+104+150+82+69+140+37+36+54+60)/2750</f>
        <v>0.38981818181818184</v>
      </c>
      <c r="P26" s="3" t="s">
        <v>54</v>
      </c>
      <c r="Q26" s="3" t="s">
        <v>112</v>
      </c>
      <c r="R26" s="3" t="s">
        <v>113</v>
      </c>
      <c r="S26" s="4">
        <v>45301</v>
      </c>
      <c r="T26" s="4">
        <v>45301</v>
      </c>
      <c r="U26" s="3" t="s">
        <v>115</v>
      </c>
    </row>
    <row r="27" spans="2:21" x14ac:dyDescent="0.25">
      <c r="C27" s="2"/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0035" divId="2023-4_20035" sourceType="printArea" destinationFile="F:\Zempoala\transparencia-69\05_indicadores_de_temas_de_interes_publico\DESARROLLO-ECONOMICO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2024-01-08T15:50:10Z</dcterms:created>
  <dcterms:modified xsi:type="dcterms:W3CDTF">2024-05-21T01:58:33Z</dcterms:modified>
</cp:coreProperties>
</file>