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DESARROLLO-AGROPECUARIO\"/>
    </mc:Choice>
  </mc:AlternateContent>
  <bookViews>
    <workbookView xWindow="0" yWindow="0" windowWidth="19365" windowHeight="7500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<sst xmlns="http://schemas.openxmlformats.org/spreadsheetml/2006/main" count="154" uniqueCount="94">
  <si>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</si>
  <si>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</si>
  <si>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</si>
  <si>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</si>
  <si>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</si>
  <si>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</si>
  <si>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</si>
  <si>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</si>
  <si>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</si>
  <si>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</si>
  <si>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</si>
  <si>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</si>
  <si>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</si>
  <si>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</si>
  <si>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</si>
  <si>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</si>
  <si>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</si>
  <si>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</si>
  <si>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</si>
  <si>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</si>
  <si>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</si>
  <si>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</si>
  <si>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</si>
  <si>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</si>
  <si>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</si>
  <si>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</si>
  <si>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</si>
  <si>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</si>
  <si>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</si>
  <si>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</si>
  <si>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</si>
  <si>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</si>
  <si>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</si>
  <si>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</si>
  <si>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</si>
  <si>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</si>
  <si>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</si>
  <si>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</si>
  <si>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</si>
  <si>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</si>
  <si>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</si>
  <si>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</si>
  <si>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</si>
  <si>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</si>
  <si>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</si>
  <si>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</si>
  <si>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</si>
  <si>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</si>
  <si>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</si>
  <si>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</si>
  <si>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</si>
  <si>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</si>
  <si>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</si>
  <si>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</si>
  <si>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</si>
  <si>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</si>
  <si>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</si>
  <si>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</si>
  <si>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</si>
  <si>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</si>
  <si>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</si>
  <si>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Basé de datos del área</t>
  </si>
  <si>
    <t>Dirección de Desarrollo Municipal / Agropecuario</t>
  </si>
  <si>
    <t>II. Gestionar la obtención de apoyos o proyectos para las familias del sector rural, a través de programas estatales y federales.</t>
  </si>
  <si>
    <t>Combate a la pobreza en el campo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</si>
  <si>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</si>
  <si>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</si>
  <si>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</si>
  <si>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</si>
  <si>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</si>
  <si>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</si>
  <si>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</si>
  <si>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IV. Promover la participación de la población en actividades agropecuarias dentro del municipio con apoyos que permitan atender las necesidades básicas.</t>
  </si>
  <si>
    <t>Seguridad alimentaria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</si>
  <si>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</si>
  <si>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</si>
  <si>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V. Propiciar la constante capacitación a productores, hombres y mujeres dentro del municipio, para lograr el desarrollo de capacidades.</t>
  </si>
  <si>
    <t>Capacitación al campo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</si>
  <si>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</si>
  <si>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</si>
  <si>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VI. Promover el desarrollo sostenible del sector agrícola del municipio, contribuyendo a el cuidado del medio ambiente.</t>
  </si>
  <si>
    <t>Desarrollo Sostenible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</si>
  <si>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</si>
  <si>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</si>
  <si>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VII. Promover la participación constante de jóvenes en las actividades agropecuarias del municipio.</t>
  </si>
  <si>
    <t>Campo Joven</t>
  </si>
  <si>
    <t>El indicador medirá la participación de los jóvenes en el campo a través de los proyectos que estos desarrollan en el municipio.</t>
  </si>
  <si>
    <t>(No. de proyectos atendidos / No. de proyectos solicitados) *100.</t>
  </si>
  <si>
    <t>VIII. Apoyar el desarrollo económico del sector agropecuario del municipio, mediante el asesoramiento y facilitación de trámites correspondientes al área.</t>
  </si>
  <si>
    <t>Campo dinámico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</si>
  <si>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</si>
  <si>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</si>
  <si>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 y carpetas con tramites y servicios</t>
  </si>
  <si>
    <t xml:space="preserve">En este periodo que se informa, no se tienen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</si>
</sst>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tabSelected="1" topLeftCell="A2" zoomScaleNormal="100" workbookViewId="0">
      <selection activeCell="A2" sqref="A2:V22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5" width="76.140625" style="1" customWidth="1"/>
    <col min="6" max="6" width="36.140625" style="1" customWidth="1"/>
    <col min="7" max="7" width="20" style="1" bestFit="1" customWidth="1"/>
    <col min="8" max="9" width="73.7109375" style="1" customWidth="1"/>
    <col min="10" max="10" width="16.28515625" style="1" bestFit="1" customWidth="1"/>
    <col min="11" max="16" width="23.28515625" style="1" customWidth="1"/>
    <col min="17" max="17" width="29.5703125" style="1" customWidth="1"/>
    <col min="18" max="18" width="53" style="1" customWidth="1"/>
    <col min="19" max="19" width="20" style="1" bestFit="1" customWidth="1"/>
    <col min="20" max="20" width="42.5703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9" t="s">
        <v>1</v>
      </c>
      <c r="C5" s="9" t="s">
        <v>2</v>
      </c>
      <c r="D5" s="6" t="s">
        <v>3</v>
      </c>
      <c r="E5" s="6"/>
      <c r="F5" s="6"/>
      <c r="G5" s="13"/>
      <c r="H5" s="14"/>
    </row>
    <row r="6" spans="2:20" ht="40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6" t="s">
        <v>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25.5" x14ac:dyDescent="0.2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45" x14ac:dyDescent="0.25">
      <c r="B12" s="2">
        <v>2024</v>
      </c>
      <c r="C12" s="3">
        <v>45292</v>
      </c>
      <c r="D12" s="3">
        <v>45382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10</v>
      </c>
      <c r="M12" s="2">
        <v>23</v>
      </c>
      <c r="N12" s="2"/>
      <c r="O12" s="4">
        <f>((2+2+1)*1)/M12</f>
        <v>0.21739130434782608</v>
      </c>
      <c r="P12" s="2" t="s">
        <v>52</v>
      </c>
      <c r="Q12" s="2" t="s">
        <v>61</v>
      </c>
      <c r="R12" s="2" t="s">
        <v>62</v>
      </c>
      <c r="S12" s="3">
        <v>45399</v>
      </c>
      <c r="T12" s="2" t="s">
        <v>93</v>
      </c>
    </row>
    <row r="13" spans="2:20" ht="30" x14ac:dyDescent="0.25">
      <c r="B13" s="2">
        <v>2024</v>
      </c>
      <c r="C13" s="3">
        <v>45292</v>
      </c>
      <c r="D13" s="3">
        <v>45382</v>
      </c>
      <c r="E13" s="2" t="s">
        <v>63</v>
      </c>
      <c r="F13" s="2" t="s">
        <v>64</v>
      </c>
      <c r="G13" s="2" t="s">
        <v>56</v>
      </c>
      <c r="H13" s="2" t="s">
        <v>65</v>
      </c>
      <c r="I13" s="2" t="s">
        <v>66</v>
      </c>
      <c r="J13" s="2" t="s">
        <v>59</v>
      </c>
      <c r="K13" s="2" t="s">
        <v>67</v>
      </c>
      <c r="L13" s="2">
        <v>4</v>
      </c>
      <c r="M13" s="2">
        <v>8</v>
      </c>
      <c r="N13" s="2">
        <v>4</v>
      </c>
      <c r="O13" s="4">
        <f>((0+9+1)*1)/M13</f>
        <v>1.25</v>
      </c>
      <c r="P13" s="2" t="s">
        <v>52</v>
      </c>
      <c r="Q13" s="2" t="s">
        <v>61</v>
      </c>
      <c r="R13" s="2" t="s">
        <v>62</v>
      </c>
      <c r="S13" s="3">
        <v>45399</v>
      </c>
      <c r="T13" s="5"/>
    </row>
    <row r="14" spans="2:20" ht="45" x14ac:dyDescent="0.25">
      <c r="B14" s="2">
        <v>2024</v>
      </c>
      <c r="C14" s="3">
        <v>45292</v>
      </c>
      <c r="D14" s="3">
        <v>45382</v>
      </c>
      <c r="E14" s="2" t="s">
        <v>68</v>
      </c>
      <c r="F14" s="2" t="s">
        <v>69</v>
      </c>
      <c r="G14" s="2" t="s">
        <v>56</v>
      </c>
      <c r="H14" s="2" t="s">
        <v>70</v>
      </c>
      <c r="I14" s="2" t="s">
        <v>71</v>
      </c>
      <c r="J14" s="2" t="s">
        <v>59</v>
      </c>
      <c r="K14" s="2" t="s">
        <v>67</v>
      </c>
      <c r="L14" s="2">
        <v>4</v>
      </c>
      <c r="M14" s="2">
        <v>6</v>
      </c>
      <c r="N14" s="5"/>
      <c r="O14" s="4">
        <f>((0+6+0)*1)/M14</f>
        <v>1</v>
      </c>
      <c r="P14" s="2" t="s">
        <v>52</v>
      </c>
      <c r="Q14" s="2" t="s">
        <v>61</v>
      </c>
      <c r="R14" s="2" t="s">
        <v>62</v>
      </c>
      <c r="S14" s="3">
        <v>45399</v>
      </c>
      <c r="T14" s="5" t="s">
        <v>93</v>
      </c>
    </row>
    <row r="15" spans="2:20" ht="30" x14ac:dyDescent="0.25">
      <c r="B15" s="2">
        <v>2024</v>
      </c>
      <c r="C15" s="3">
        <v>45292</v>
      </c>
      <c r="D15" s="3">
        <v>45382</v>
      </c>
      <c r="E15" s="2" t="s">
        <v>72</v>
      </c>
      <c r="F15" s="2" t="s">
        <v>73</v>
      </c>
      <c r="G15" s="2" t="s">
        <v>56</v>
      </c>
      <c r="H15" s="2" t="s">
        <v>74</v>
      </c>
      <c r="I15" s="2" t="s">
        <v>75</v>
      </c>
      <c r="J15" s="2" t="s">
        <v>59</v>
      </c>
      <c r="K15" s="2" t="s">
        <v>67</v>
      </c>
      <c r="L15" s="2">
        <v>200</v>
      </c>
      <c r="M15" s="2">
        <v>600</v>
      </c>
      <c r="N15" s="2"/>
      <c r="O15" s="4">
        <f>((0+63+0)*1)/M15</f>
        <v>0.105</v>
      </c>
      <c r="P15" s="2" t="s">
        <v>52</v>
      </c>
      <c r="Q15" s="2" t="s">
        <v>61</v>
      </c>
      <c r="R15" s="2" t="s">
        <v>62</v>
      </c>
      <c r="S15" s="3">
        <v>45399</v>
      </c>
      <c r="T15" s="2" t="s">
        <v>93</v>
      </c>
    </row>
    <row r="16" spans="2:20" ht="45" x14ac:dyDescent="0.25">
      <c r="B16" s="2">
        <v>2024</v>
      </c>
      <c r="C16" s="3">
        <v>45292</v>
      </c>
      <c r="D16" s="3">
        <v>45382</v>
      </c>
      <c r="E16" s="2" t="s">
        <v>76</v>
      </c>
      <c r="F16" s="2" t="s">
        <v>77</v>
      </c>
      <c r="G16" s="2" t="s">
        <v>56</v>
      </c>
      <c r="H16" s="2" t="s">
        <v>78</v>
      </c>
      <c r="I16" s="2" t="s">
        <v>79</v>
      </c>
      <c r="J16" s="2" t="s">
        <v>59</v>
      </c>
      <c r="K16" s="2" t="s">
        <v>67</v>
      </c>
      <c r="L16" s="2">
        <v>3</v>
      </c>
      <c r="M16" s="2">
        <v>10</v>
      </c>
      <c r="N16" s="2"/>
      <c r="O16" s="4">
        <f>((0+0+0)*1)/M16</f>
        <v>0</v>
      </c>
      <c r="P16" s="2" t="s">
        <v>52</v>
      </c>
      <c r="Q16" s="2" t="s">
        <v>61</v>
      </c>
      <c r="R16" s="2" t="s">
        <v>62</v>
      </c>
      <c r="S16" s="3">
        <v>45399</v>
      </c>
      <c r="T16" s="2" t="s">
        <v>93</v>
      </c>
    </row>
    <row r="17" spans="2:20" ht="45" x14ac:dyDescent="0.25">
      <c r="B17" s="2">
        <v>2024</v>
      </c>
      <c r="C17" s="3">
        <v>45292</v>
      </c>
      <c r="D17" s="3">
        <v>45382</v>
      </c>
      <c r="E17" s="2" t="s">
        <v>80</v>
      </c>
      <c r="F17" s="2" t="s">
        <v>81</v>
      </c>
      <c r="G17" s="2" t="s">
        <v>56</v>
      </c>
      <c r="H17" s="2" t="s">
        <v>82</v>
      </c>
      <c r="I17" s="2" t="s">
        <v>83</v>
      </c>
      <c r="J17" s="2" t="s">
        <v>59</v>
      </c>
      <c r="K17" s="2" t="s">
        <v>60</v>
      </c>
      <c r="L17" s="2">
        <v>4</v>
      </c>
      <c r="M17" s="2">
        <v>6</v>
      </c>
      <c r="N17" s="2"/>
      <c r="O17" s="4">
        <f>((0+1+0)*1)/M17</f>
        <v>0.16666666666666666</v>
      </c>
      <c r="P17" s="2" t="s">
        <v>52</v>
      </c>
      <c r="Q17" s="2" t="s">
        <v>61</v>
      </c>
      <c r="R17" s="2" t="s">
        <v>62</v>
      </c>
      <c r="S17" s="3">
        <v>45399</v>
      </c>
      <c r="T17" s="2" t="s">
        <v>93</v>
      </c>
    </row>
    <row r="18" spans="2:20" ht="30" x14ac:dyDescent="0.25">
      <c r="B18" s="2">
        <v>2024</v>
      </c>
      <c r="C18" s="3">
        <v>45292</v>
      </c>
      <c r="D18" s="3">
        <v>45382</v>
      </c>
      <c r="E18" s="2" t="s">
        <v>84</v>
      </c>
      <c r="F18" s="2" t="s">
        <v>85</v>
      </c>
      <c r="G18" s="2" t="s">
        <v>56</v>
      </c>
      <c r="H18" s="2" t="s">
        <v>86</v>
      </c>
      <c r="I18" s="2" t="s">
        <v>87</v>
      </c>
      <c r="J18" s="2" t="s">
        <v>59</v>
      </c>
      <c r="K18" s="2" t="s">
        <v>60</v>
      </c>
      <c r="L18" s="2">
        <v>1</v>
      </c>
      <c r="M18" s="2">
        <v>5</v>
      </c>
      <c r="N18" s="2"/>
      <c r="O18" s="4">
        <f>((0+1+0)*1)/M18</f>
        <v>0.2</v>
      </c>
      <c r="P18" s="2" t="s">
        <v>52</v>
      </c>
      <c r="Q18" s="2" t="s">
        <v>61</v>
      </c>
      <c r="R18" s="2" t="s">
        <v>62</v>
      </c>
      <c r="S18" s="3">
        <v>45399</v>
      </c>
      <c r="T18" s="2" t="s">
        <v>93</v>
      </c>
    </row>
    <row r="19" spans="2:20" ht="45" x14ac:dyDescent="0.25">
      <c r="B19" s="2">
        <v>2024</v>
      </c>
      <c r="C19" s="3">
        <v>45292</v>
      </c>
      <c r="D19" s="3">
        <v>45382</v>
      </c>
      <c r="E19" s="2" t="s">
        <v>88</v>
      </c>
      <c r="F19" s="2" t="s">
        <v>89</v>
      </c>
      <c r="G19" s="2" t="s">
        <v>56</v>
      </c>
      <c r="H19" s="2" t="s">
        <v>90</v>
      </c>
      <c r="I19" s="2" t="s">
        <v>91</v>
      </c>
      <c r="J19" s="2" t="s">
        <v>59</v>
      </c>
      <c r="K19" s="2" t="s">
        <v>67</v>
      </c>
      <c r="L19" s="2">
        <v>220</v>
      </c>
      <c r="M19" s="2">
        <v>1100</v>
      </c>
      <c r="N19" s="2"/>
      <c r="O19" s="4">
        <f>((0+63+0)*1)/M19</f>
        <v>5.7272727272727274E-2</v>
      </c>
      <c r="P19" s="2" t="s">
        <v>52</v>
      </c>
      <c r="Q19" s="2" t="s">
        <v>92</v>
      </c>
      <c r="R19" s="2" t="s">
        <v>62</v>
      </c>
      <c r="S19" s="3">
        <v>45399</v>
      </c>
      <c r="T19" s="2" t="s">
        <v>93</v>
      </c>
    </row>
  </sheetData>
  <mergeCells count="3">
    <mergeCell ref="D5:F5"/>
    <mergeCell ref="B10:T10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321" divId="2024-1_23321" sourceType="printArea" destinationFile="E:\Zempoala\transparencia-69\05_indicadores_de_temas_de_interes_publico\DESARROLLO-AGROPECUARIO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2024-04-16T16:08:52Z</dcterms:created>
  <dcterms:modified xsi:type="dcterms:W3CDTF">2024-07-05T01:41:28Z</dcterms:modified>
</cp:coreProperties>
</file>