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AGROPECUAR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Formatos'!$A$2:$V$30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<sst xmlns="http://schemas.openxmlformats.org/spreadsheetml/2006/main" count="159" uniqueCount="97">
  <si>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</si>
  <si>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</si>
  <si>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</si>
  <si>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</si>
  <si>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</si>
  <si>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</si>
  <si>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</si>
  <si>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</si>
  <si>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</si>
  <si>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</si>
  <si>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</si>
  <si>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</si>
  <si>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</si>
  <si>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</si>
  <si>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</si>
  <si>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</si>
  <si>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</si>
  <si>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</si>
  <si>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</si>
  <si>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</si>
  <si>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</si>
  <si>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</si>
  <si>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</si>
  <si>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</si>
  <si>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</si>
  <si>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</si>
  <si>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</si>
  <si>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</si>
  <si>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</si>
  <si>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</si>
  <si>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</si>
  <si>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</si>
  <si>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</si>
  <si>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</si>
  <si>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</si>
  <si>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</si>
  <si>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</si>
  <si>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</si>
  <si>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</si>
  <si>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</si>
  <si>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</si>
  <si>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</si>
  <si>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</si>
  <si>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</si>
  <si>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</si>
  <si>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</si>
  <si>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</si>
  <si>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</si>
  <si>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</si>
  <si>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</si>
  <si>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</si>
  <si>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</si>
  <si>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</si>
  <si>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</si>
  <si>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</si>
  <si>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</si>
  <si>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</si>
  <si>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</si>
  <si>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</si>
  <si>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</si>
  <si>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</si>
  <si>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</si>
  <si>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</si>
  <si>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</si>
  <si>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</si>
  <si>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</si>
  <si>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</si>
  <si>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</si>
  <si>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</si>
  <si>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</si>
  <si>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</si>
  <si>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</si>
  <si>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</si>
  <si>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</si>
  <si>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</si>
  <si>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</si>
  <si>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</si>
  <si>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</si>
  <si>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</si>
  <si>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</si>
  <si>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</si>
  <si>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</si>
  <si>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</si>
  <si>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</si>
  <si>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</si>
  <si>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</si>
  <si>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</si>
  <si>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</si>
  <si>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</si>
  <si>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</si>
  <si>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</si>
  <si>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</si>
  <si>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</si>
  <si>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>VIII. Apoyar el desarrollo económico del sector agropecuario del municipio, mediante el asesoramiento y facilitación de trámites correspondientes al área.</t>
  </si>
  <si>
    <t>Dirección de Desarrollo Municipal / Agropecuario</t>
  </si>
  <si>
    <t xml:space="preserve">En este periodo que se informa, no se tienen metas ajustadas en su caso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</si>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</sst>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30"/>
    </sheetView>
  </sheetViews>
  <sheetFormatPr baseColWidth="10" defaultColWidth="9.140625" defaultRowHeight="15" x14ac:dyDescent="0.25"/>
  <cols>
    <col min="1" max="1" width="9.140625" style="1"/>
    <col min="2" max="2" width="23.28515625" style="1" customWidth="1"/>
    <col min="3" max="4" width="26.140625" style="1" customWidth="1"/>
    <col min="5" max="5" width="75.7109375" style="1" customWidth="1"/>
    <col min="6" max="6" width="37" style="1" customWidth="1"/>
    <col min="7" max="7" width="20" style="1" bestFit="1" customWidth="1"/>
    <col min="8" max="8" width="49.5703125" style="1" customWidth="1"/>
    <col min="9" max="9" width="49" style="1" customWidth="1"/>
    <col min="10" max="17" width="24.140625" style="1" customWidth="1"/>
    <col min="18" max="18" width="42.28515625" style="1" customWidth="1"/>
    <col min="19" max="20" width="24.140625" style="1" customWidth="1"/>
    <col min="21" max="21" width="37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56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3">
        <v>2023</v>
      </c>
      <c r="C12" s="4">
        <v>44927</v>
      </c>
      <c r="D12" s="4">
        <v>45016</v>
      </c>
      <c r="E12" s="3" t="s">
        <v>56</v>
      </c>
      <c r="F12" s="3" t="s">
        <v>57</v>
      </c>
      <c r="G12" s="3" t="s">
        <v>58</v>
      </c>
      <c r="H12" s="3" t="s">
        <v>59</v>
      </c>
      <c r="I12" s="3" t="s">
        <v>60</v>
      </c>
      <c r="J12" s="3" t="s">
        <v>61</v>
      </c>
      <c r="K12" s="3" t="s">
        <v>62</v>
      </c>
      <c r="L12" s="3">
        <v>5</v>
      </c>
      <c r="M12" s="3">
        <v>23</v>
      </c>
      <c r="N12" s="3"/>
      <c r="O12" s="5">
        <f>((2+2+1)*1)/M12</f>
        <v>0.21739130434782608</v>
      </c>
      <c r="P12" s="3" t="s">
        <v>54</v>
      </c>
      <c r="Q12" s="3" t="s">
        <v>63</v>
      </c>
      <c r="R12" s="3" t="s">
        <v>94</v>
      </c>
      <c r="S12" s="4">
        <v>45043</v>
      </c>
      <c r="T12" s="4">
        <v>45043</v>
      </c>
      <c r="U12" s="3" t="s">
        <v>95</v>
      </c>
    </row>
    <row r="13" spans="2:21" ht="45" x14ac:dyDescent="0.25">
      <c r="B13" s="3">
        <v>2023</v>
      </c>
      <c r="C13" s="4">
        <v>44927</v>
      </c>
      <c r="D13" s="4">
        <v>45016</v>
      </c>
      <c r="E13" s="3" t="s">
        <v>64</v>
      </c>
      <c r="F13" s="3" t="s">
        <v>65</v>
      </c>
      <c r="G13" s="3" t="s">
        <v>58</v>
      </c>
      <c r="H13" s="3" t="s">
        <v>66</v>
      </c>
      <c r="I13" s="3" t="s">
        <v>67</v>
      </c>
      <c r="J13" s="3" t="s">
        <v>61</v>
      </c>
      <c r="K13" s="3" t="s">
        <v>68</v>
      </c>
      <c r="L13" s="3">
        <v>3</v>
      </c>
      <c r="M13" s="3">
        <v>6</v>
      </c>
      <c r="N13" s="3"/>
      <c r="O13" s="5">
        <f>((1+1+1)*1)/M13</f>
        <v>0.5</v>
      </c>
      <c r="P13" s="3" t="s">
        <v>54</v>
      </c>
      <c r="Q13" s="3" t="s">
        <v>63</v>
      </c>
      <c r="R13" s="3" t="s">
        <v>94</v>
      </c>
      <c r="S13" s="4">
        <v>45043</v>
      </c>
      <c r="T13" s="4">
        <v>45043</v>
      </c>
      <c r="U13" s="3" t="s">
        <v>95</v>
      </c>
    </row>
    <row r="14" spans="2:21" ht="45" x14ac:dyDescent="0.25">
      <c r="B14" s="3">
        <v>2023</v>
      </c>
      <c r="C14" s="4">
        <v>44927</v>
      </c>
      <c r="D14" s="4">
        <v>45016</v>
      </c>
      <c r="E14" s="3" t="s">
        <v>69</v>
      </c>
      <c r="F14" s="3" t="s">
        <v>70</v>
      </c>
      <c r="G14" s="3" t="s">
        <v>58</v>
      </c>
      <c r="H14" s="3" t="s">
        <v>71</v>
      </c>
      <c r="I14" s="3" t="s">
        <v>72</v>
      </c>
      <c r="J14" s="3" t="s">
        <v>61</v>
      </c>
      <c r="K14" s="3" t="s">
        <v>68</v>
      </c>
      <c r="L14" s="3">
        <v>3</v>
      </c>
      <c r="M14" s="3">
        <v>5</v>
      </c>
      <c r="N14" s="3"/>
      <c r="O14" s="5">
        <f>((1+1+1)*1)/M14</f>
        <v>0.6</v>
      </c>
      <c r="P14" s="3" t="s">
        <v>54</v>
      </c>
      <c r="Q14" s="3" t="s">
        <v>63</v>
      </c>
      <c r="R14" s="3" t="s">
        <v>94</v>
      </c>
      <c r="S14" s="4">
        <v>45043</v>
      </c>
      <c r="T14" s="4">
        <v>45043</v>
      </c>
      <c r="U14" s="3" t="s">
        <v>95</v>
      </c>
    </row>
    <row r="15" spans="2:21" ht="45" x14ac:dyDescent="0.25">
      <c r="B15" s="3">
        <v>2023</v>
      </c>
      <c r="C15" s="4">
        <v>44927</v>
      </c>
      <c r="D15" s="4">
        <v>45016</v>
      </c>
      <c r="E15" s="3" t="s">
        <v>73</v>
      </c>
      <c r="F15" s="3" t="s">
        <v>74</v>
      </c>
      <c r="G15" s="3" t="s">
        <v>58</v>
      </c>
      <c r="H15" s="3" t="s">
        <v>75</v>
      </c>
      <c r="I15" s="3" t="s">
        <v>76</v>
      </c>
      <c r="J15" s="3" t="s">
        <v>61</v>
      </c>
      <c r="K15" s="3" t="s">
        <v>68</v>
      </c>
      <c r="L15" s="3">
        <v>100</v>
      </c>
      <c r="M15" s="3">
        <v>500</v>
      </c>
      <c r="N15" s="3"/>
      <c r="O15" s="5">
        <f>((20+80+0)*1)/M15</f>
        <v>0.2</v>
      </c>
      <c r="P15" s="3" t="s">
        <v>54</v>
      </c>
      <c r="Q15" s="3" t="s">
        <v>63</v>
      </c>
      <c r="R15" s="3" t="s">
        <v>94</v>
      </c>
      <c r="S15" s="4">
        <v>45043</v>
      </c>
      <c r="T15" s="4">
        <v>45043</v>
      </c>
      <c r="U15" s="3" t="s">
        <v>95</v>
      </c>
    </row>
    <row r="16" spans="2:21" ht="60" x14ac:dyDescent="0.25">
      <c r="B16" s="3">
        <v>2023</v>
      </c>
      <c r="C16" s="4">
        <v>44927</v>
      </c>
      <c r="D16" s="4">
        <v>45016</v>
      </c>
      <c r="E16" s="3" t="s">
        <v>77</v>
      </c>
      <c r="F16" s="3" t="s">
        <v>78</v>
      </c>
      <c r="G16" s="3" t="s">
        <v>58</v>
      </c>
      <c r="H16" s="3" t="s">
        <v>79</v>
      </c>
      <c r="I16" s="3" t="s">
        <v>80</v>
      </c>
      <c r="J16" s="3" t="s">
        <v>61</v>
      </c>
      <c r="K16" s="3" t="s">
        <v>68</v>
      </c>
      <c r="L16" s="3">
        <v>3</v>
      </c>
      <c r="M16" s="3">
        <v>10</v>
      </c>
      <c r="N16" s="3"/>
      <c r="O16" s="5">
        <f>((1+0+2)*1)/M16</f>
        <v>0.3</v>
      </c>
      <c r="P16" s="3" t="s">
        <v>54</v>
      </c>
      <c r="Q16" s="3" t="s">
        <v>63</v>
      </c>
      <c r="R16" s="3" t="s">
        <v>94</v>
      </c>
      <c r="S16" s="4">
        <v>45043</v>
      </c>
      <c r="T16" s="4">
        <v>45043</v>
      </c>
      <c r="U16" s="3" t="s">
        <v>95</v>
      </c>
    </row>
    <row r="17" spans="2:21" ht="60" x14ac:dyDescent="0.25">
      <c r="B17" s="3">
        <v>2023</v>
      </c>
      <c r="C17" s="4">
        <v>44927</v>
      </c>
      <c r="D17" s="4">
        <v>45016</v>
      </c>
      <c r="E17" s="3" t="s">
        <v>81</v>
      </c>
      <c r="F17" s="3" t="s">
        <v>82</v>
      </c>
      <c r="G17" s="3" t="s">
        <v>58</v>
      </c>
      <c r="H17" s="3" t="s">
        <v>83</v>
      </c>
      <c r="I17" s="3" t="s">
        <v>84</v>
      </c>
      <c r="J17" s="3" t="s">
        <v>61</v>
      </c>
      <c r="K17" s="3" t="s">
        <v>62</v>
      </c>
      <c r="L17" s="3">
        <v>3</v>
      </c>
      <c r="M17" s="3">
        <v>6</v>
      </c>
      <c r="N17" s="3"/>
      <c r="O17" s="5">
        <f>((0+1+2)*1)/M17</f>
        <v>0.5</v>
      </c>
      <c r="P17" s="3" t="s">
        <v>54</v>
      </c>
      <c r="Q17" s="3" t="s">
        <v>63</v>
      </c>
      <c r="R17" s="3" t="s">
        <v>94</v>
      </c>
      <c r="S17" s="4">
        <v>45043</v>
      </c>
      <c r="T17" s="4">
        <v>45043</v>
      </c>
      <c r="U17" s="3" t="s">
        <v>95</v>
      </c>
    </row>
    <row r="18" spans="2:21" ht="45" x14ac:dyDescent="0.25">
      <c r="B18" s="3">
        <v>2023</v>
      </c>
      <c r="C18" s="4">
        <v>44927</v>
      </c>
      <c r="D18" s="4">
        <v>45016</v>
      </c>
      <c r="E18" s="3" t="s">
        <v>85</v>
      </c>
      <c r="F18" s="3" t="s">
        <v>86</v>
      </c>
      <c r="G18" s="3" t="s">
        <v>58</v>
      </c>
      <c r="H18" s="3" t="s">
        <v>87</v>
      </c>
      <c r="I18" s="3" t="s">
        <v>88</v>
      </c>
      <c r="J18" s="3" t="s">
        <v>61</v>
      </c>
      <c r="K18" s="3" t="s">
        <v>62</v>
      </c>
      <c r="L18" s="3">
        <v>1</v>
      </c>
      <c r="M18" s="3">
        <v>5</v>
      </c>
      <c r="N18" s="3"/>
      <c r="O18" s="5">
        <f>((0+1+0)*1)/M18</f>
        <v>0.2</v>
      </c>
      <c r="P18" s="3" t="s">
        <v>54</v>
      </c>
      <c r="Q18" s="3" t="s">
        <v>63</v>
      </c>
      <c r="R18" s="3" t="s">
        <v>94</v>
      </c>
      <c r="S18" s="4">
        <v>45043</v>
      </c>
      <c r="T18" s="4">
        <v>45043</v>
      </c>
      <c r="U18" s="3" t="s">
        <v>95</v>
      </c>
    </row>
    <row r="19" spans="2:21" ht="45" x14ac:dyDescent="0.25">
      <c r="B19" s="3">
        <v>2023</v>
      </c>
      <c r="C19" s="4">
        <v>44927</v>
      </c>
      <c r="D19" s="4">
        <v>45016</v>
      </c>
      <c r="E19" s="3" t="s">
        <v>93</v>
      </c>
      <c r="F19" s="3" t="s">
        <v>89</v>
      </c>
      <c r="G19" s="3" t="s">
        <v>58</v>
      </c>
      <c r="H19" s="3" t="s">
        <v>90</v>
      </c>
      <c r="I19" s="3" t="s">
        <v>91</v>
      </c>
      <c r="J19" s="3" t="s">
        <v>61</v>
      </c>
      <c r="K19" s="3" t="s">
        <v>68</v>
      </c>
      <c r="L19" s="3">
        <v>200</v>
      </c>
      <c r="M19" s="3">
        <v>1000</v>
      </c>
      <c r="N19" s="3"/>
      <c r="O19" s="5">
        <f>((80+63+57)*1)/M19</f>
        <v>0.2</v>
      </c>
      <c r="P19" s="3" t="s">
        <v>54</v>
      </c>
      <c r="Q19" s="3" t="s">
        <v>92</v>
      </c>
      <c r="R19" s="3" t="s">
        <v>94</v>
      </c>
      <c r="S19" s="4">
        <v>45043</v>
      </c>
      <c r="T19" s="4">
        <v>45043</v>
      </c>
      <c r="U19" s="3" t="s">
        <v>95</v>
      </c>
    </row>
    <row r="20" spans="2:21" x14ac:dyDescent="0.25">
      <c r="O20" s="2" t="s">
        <v>96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675" divId="2023-1_30675" sourceType="printArea" destinationFile="C:\Users\armando\Desktop\A\Zempoala\transparencia-69\05_indicadores_de_temas_de_interes_publico\DESARROLLO-AGROPECUARI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2023-04-25T22:16:31Z</dcterms:created>
  <dcterms:modified xsi:type="dcterms:W3CDTF">2023-06-09T01:26:40Z</dcterms:modified>
</cp:coreProperties>
</file>