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CULTURA\"/>
    </mc:Choice>
  </mc:AlternateContent>
  <bookViews>
    <workbookView xWindow="1875" yWindow="105" windowWidth="12765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Formatos'!$A$2:$U$23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8" i="1" l="1"/>
  <c r="O16" i="1" l="1"/>
  <c r="O17" i="1" l="1"/>
  <c r="O15" i="1"/>
  <c r="O14" i="1"/>
  <c r="O13" i="1"/>
  <c r="O12" i="1"/>
</calcChain>
</file>

<file path=xl/sharedStrings.xml><?xml version="1.0" encoding="utf-8"?>
<sst xmlns="http://schemas.openxmlformats.org/spreadsheetml/2006/main" count="144" uniqueCount="85">
  <si>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</si>
  <si>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</si>
  <si>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</si>
  <si>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</si>
  <si>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</si>
  <si>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</si>
  <si>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</si>
  <si>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</si>
  <si>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</si>
  <si>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</si>
  <si>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</si>
  <si>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</si>
  <si>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</si>
  <si>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</si>
  <si>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</si>
  <si>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</si>
  <si>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</si>
  <si>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</si>
  <si>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</si>
  <si>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</si>
  <si>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</si>
  <si>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</si>
  <si>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</si>
  <si>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</si>
  <si>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</si>
  <si>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</si>
  <si>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</si>
  <si>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</si>
  <si>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</si>
  <si>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</si>
  <si>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</si>
  <si>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</si>
  <si>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</si>
  <si>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</si>
  <si>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</si>
  <si>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</si>
  <si>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</si>
  <si>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</si>
  <si>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</si>
  <si>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</si>
  <si>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</si>
  <si>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</si>
  <si>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</si>
  <si>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</si>
  <si>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</si>
  <si>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</si>
  <si>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</si>
  <si>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</si>
  <si>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</si>
  <si>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</si>
  <si>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</si>
  <si>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</si>
  <si>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</si>
  <si>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</si>
  <si>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</si>
  <si>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II.-Difundir las costumbres y tradiciones de las comunidades del municipio, mediante sus ferias patronales.</t>
  </si>
  <si>
    <t xml:space="preserve">III.- Porpiciar la participación activa de las y los habitantes de Zempola en las diversas actividades artísticas y culturales </t>
  </si>
  <si>
    <t>IV.- Crear el Museo Bicentenario con el objetivo de resguardar la historia de Zempoala</t>
  </si>
  <si>
    <t>% de llevar a cabo eventos cívicos y culturales en fechas conmemorables de nuestra nación y municipio.</t>
  </si>
  <si>
    <t>% de llevar a cabo festivales o encuentros culturales que aprovechen los distintivos de Pueblo con Sabor y Pueblo Mágico.</t>
  </si>
  <si>
    <t>% de invitar y promover a los artistas locales del municipio mediante presentaciones en el teatro del pueblo.</t>
  </si>
  <si>
    <t>% de crear talleres artísticos y programas que aseguren la participación cultural y artística de las y los jóvenes.</t>
  </si>
  <si>
    <t>% de dar seguimiento a los ensayos de la Banda de Marcha de Zempoala.</t>
  </si>
  <si>
    <t>% de dar seguimiento a las presentaciones de la Banda de Marcha de Zempoala.</t>
  </si>
  <si>
    <t>% de crear el proyecto del Museo Bicentenario de Zempoala.</t>
  </si>
  <si>
    <t>Eficacia</t>
  </si>
  <si>
    <t>Mide eventos cívicos y culturales en fechas conmemorables de nuestra nación y municipio.</t>
  </si>
  <si>
    <t>Mide llevar a cabo festivlaes o encuentros culturales que aprovechen los distintivos de Pueblo con Sabor y Pueblo Magico.</t>
  </si>
  <si>
    <t>Mide invitar y promover a los artistas locales del municipio mediate presentaciones en el teatro del pueblo.</t>
  </si>
  <si>
    <t>Mide crear talleres artísticos yy programas que aseguren  la participación cultural  artística de las y los jovenes</t>
  </si>
  <si>
    <t>Mide dar seguimiento a los ensayos de la Banda de Marcha de Zempoala</t>
  </si>
  <si>
    <t>Mide dar seguimiento a las presetaciones de la Banda de Marcha de Zempoala</t>
  </si>
  <si>
    <t>Mide dar seguimiento a la creación del Museo Bicentenario de Zempoala</t>
  </si>
  <si>
    <t>% eventos cívicos y culturales en fechas conmemorables de nuestra nación y municipio</t>
  </si>
  <si>
    <t>%incitar y promover a los artistas locales del municipio mediante presentaciones en el teatro del pueblo</t>
  </si>
  <si>
    <t>% invitar y promover a los artistas locales del municipio mediante presentaiones en el teatro del pueblo.</t>
  </si>
  <si>
    <t>% crear tallereres artísticos y programas que aseguren la participación cultural y artística de las y los jóvenes</t>
  </si>
  <si>
    <t>% dar seguimiento a los ensayos de la Banda de Marcha de Zempoala</t>
  </si>
  <si>
    <t>%dar segumiento a las presentaciones de la Banda de Marcha de Zempoala</t>
  </si>
  <si>
    <t>% de crear el proyecto del Museo Bicentenario de Zempoala</t>
  </si>
  <si>
    <t>Porcentaje</t>
  </si>
  <si>
    <t>Trimestral</t>
  </si>
  <si>
    <t>Programa Operativo Anual de Cultura</t>
  </si>
  <si>
    <t>Dirección de Cultura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</si>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</sst>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A2" zoomScaleNormal="100" workbookViewId="0">
      <selection activeCell="A2" sqref="A2:U23"/>
    </sheetView>
  </sheetViews>
  <sheetFormatPr baseColWidth="10" defaultColWidth="9.140625" defaultRowHeight="15" x14ac:dyDescent="0.25"/>
  <cols>
    <col min="1" max="1" width="9.140625" style="1"/>
    <col min="2" max="4" width="21.85546875" style="1" customWidth="1"/>
    <col min="5" max="6" width="63.5703125" style="1" customWidth="1"/>
    <col min="7" max="7" width="20" style="1" bestFit="1" customWidth="1"/>
    <col min="8" max="9" width="77.85546875" style="1" customWidth="1"/>
    <col min="10" max="16" width="20.7109375" style="1" customWidth="1"/>
    <col min="17" max="18" width="32" style="1" customWidth="1"/>
    <col min="19" max="19" width="20" style="1" bestFit="1" customWidth="1"/>
    <col min="20" max="20" width="46.42578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49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38.2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30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58</v>
      </c>
      <c r="G12" s="2" t="s">
        <v>65</v>
      </c>
      <c r="H12" s="2" t="s">
        <v>66</v>
      </c>
      <c r="I12" s="2" t="s">
        <v>73</v>
      </c>
      <c r="J12" s="2" t="s">
        <v>80</v>
      </c>
      <c r="K12" s="2" t="s">
        <v>81</v>
      </c>
      <c r="L12" s="2">
        <v>3</v>
      </c>
      <c r="M12" s="2">
        <v>4</v>
      </c>
      <c r="N12" s="2"/>
      <c r="O12" s="4">
        <f>(1+0+1+0+0+1)/4</f>
        <v>0.75</v>
      </c>
      <c r="P12" s="2" t="s">
        <v>52</v>
      </c>
      <c r="Q12" s="2" t="s">
        <v>82</v>
      </c>
      <c r="R12" s="2" t="s">
        <v>83</v>
      </c>
      <c r="S12" s="3">
        <v>45126</v>
      </c>
      <c r="T12" s="2" t="s">
        <v>84</v>
      </c>
    </row>
    <row r="13" spans="2:20" ht="30" x14ac:dyDescent="0.25">
      <c r="B13" s="2">
        <v>2024</v>
      </c>
      <c r="C13" s="3">
        <v>45383</v>
      </c>
      <c r="D13" s="3">
        <v>45473</v>
      </c>
      <c r="E13" s="2" t="s">
        <v>55</v>
      </c>
      <c r="F13" s="2" t="s">
        <v>59</v>
      </c>
      <c r="G13" s="2" t="s">
        <v>65</v>
      </c>
      <c r="H13" s="2" t="s">
        <v>67</v>
      </c>
      <c r="I13" s="2" t="s">
        <v>74</v>
      </c>
      <c r="J13" s="2" t="s">
        <v>80</v>
      </c>
      <c r="K13" s="2" t="s">
        <v>81</v>
      </c>
      <c r="L13" s="2">
        <v>7</v>
      </c>
      <c r="M13" s="2">
        <v>8</v>
      </c>
      <c r="N13" s="2"/>
      <c r="O13" s="4">
        <f>(1+0+1+0+1+4)/8</f>
        <v>0.875</v>
      </c>
      <c r="P13" s="2" t="s">
        <v>52</v>
      </c>
      <c r="Q13" s="2" t="s">
        <v>82</v>
      </c>
      <c r="R13" s="2" t="s">
        <v>83</v>
      </c>
      <c r="S13" s="3">
        <v>45126</v>
      </c>
      <c r="T13" s="2" t="s">
        <v>84</v>
      </c>
    </row>
    <row r="14" spans="2:20" ht="30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60</v>
      </c>
      <c r="G14" s="2" t="s">
        <v>65</v>
      </c>
      <c r="H14" s="2" t="s">
        <v>68</v>
      </c>
      <c r="I14" s="2" t="s">
        <v>75</v>
      </c>
      <c r="J14" s="2" t="s">
        <v>80</v>
      </c>
      <c r="K14" s="2" t="s">
        <v>81</v>
      </c>
      <c r="L14" s="2">
        <v>8</v>
      </c>
      <c r="M14" s="2">
        <v>9</v>
      </c>
      <c r="N14" s="2"/>
      <c r="O14" s="4">
        <f>(0+0+1+0+2+6)/9</f>
        <v>1</v>
      </c>
      <c r="P14" s="2" t="s">
        <v>52</v>
      </c>
      <c r="Q14" s="2" t="s">
        <v>82</v>
      </c>
      <c r="R14" s="2" t="s">
        <v>83</v>
      </c>
      <c r="S14" s="3">
        <v>45126</v>
      </c>
      <c r="T14" s="2" t="s">
        <v>84</v>
      </c>
    </row>
    <row r="15" spans="2:20" ht="30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61</v>
      </c>
      <c r="G15" s="2" t="s">
        <v>65</v>
      </c>
      <c r="H15" s="2" t="s">
        <v>69</v>
      </c>
      <c r="I15" s="2" t="s">
        <v>76</v>
      </c>
      <c r="J15" s="2" t="s">
        <v>80</v>
      </c>
      <c r="K15" s="2" t="s">
        <v>81</v>
      </c>
      <c r="L15" s="2">
        <v>2</v>
      </c>
      <c r="M15" s="2">
        <v>3</v>
      </c>
      <c r="N15" s="2"/>
      <c r="O15" s="4">
        <f>(0+1+0+1+1+0)/3</f>
        <v>1</v>
      </c>
      <c r="P15" s="2" t="s">
        <v>52</v>
      </c>
      <c r="Q15" s="2" t="s">
        <v>82</v>
      </c>
      <c r="R15" s="2" t="s">
        <v>83</v>
      </c>
      <c r="S15" s="3">
        <v>45126</v>
      </c>
      <c r="T15" s="2" t="s">
        <v>84</v>
      </c>
    </row>
    <row r="16" spans="2:20" ht="30" x14ac:dyDescent="0.25">
      <c r="B16" s="2">
        <v>2024</v>
      </c>
      <c r="C16" s="5">
        <v>45383</v>
      </c>
      <c r="D16" s="3">
        <v>45473</v>
      </c>
      <c r="E16" s="2" t="s">
        <v>56</v>
      </c>
      <c r="F16" s="2" t="s">
        <v>62</v>
      </c>
      <c r="G16" s="2" t="s">
        <v>65</v>
      </c>
      <c r="H16" s="2" t="s">
        <v>70</v>
      </c>
      <c r="I16" s="2" t="s">
        <v>77</v>
      </c>
      <c r="J16" s="2" t="s">
        <v>80</v>
      </c>
      <c r="K16" s="2" t="s">
        <v>81</v>
      </c>
      <c r="L16" s="2">
        <v>70</v>
      </c>
      <c r="M16" s="2">
        <v>80</v>
      </c>
      <c r="N16" s="2"/>
      <c r="O16" s="4">
        <f>(11+12+13+12+11+11)/70</f>
        <v>1</v>
      </c>
      <c r="P16" s="2" t="s">
        <v>52</v>
      </c>
      <c r="Q16" s="2" t="s">
        <v>82</v>
      </c>
      <c r="R16" s="2" t="s">
        <v>83</v>
      </c>
      <c r="S16" s="3">
        <v>45126</v>
      </c>
      <c r="T16" s="2" t="s">
        <v>84</v>
      </c>
    </row>
    <row r="17" spans="2:20" ht="30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63</v>
      </c>
      <c r="G17" s="2" t="s">
        <v>65</v>
      </c>
      <c r="H17" s="2" t="s">
        <v>71</v>
      </c>
      <c r="I17" s="2" t="s">
        <v>78</v>
      </c>
      <c r="J17" s="2" t="s">
        <v>80</v>
      </c>
      <c r="K17" s="2" t="s">
        <v>81</v>
      </c>
      <c r="L17" s="2">
        <v>8</v>
      </c>
      <c r="M17" s="2">
        <v>7</v>
      </c>
      <c r="N17" s="2"/>
      <c r="O17" s="4">
        <f>(0+1+0+0+1+3)/7</f>
        <v>0.7142857142857143</v>
      </c>
      <c r="P17" s="2" t="s">
        <v>52</v>
      </c>
      <c r="Q17" s="2" t="s">
        <v>82</v>
      </c>
      <c r="R17" s="2" t="s">
        <v>83</v>
      </c>
      <c r="S17" s="3">
        <v>45126</v>
      </c>
      <c r="T17" s="2" t="s">
        <v>84</v>
      </c>
    </row>
    <row r="18" spans="2:20" ht="30" x14ac:dyDescent="0.25">
      <c r="B18" s="2">
        <v>2024</v>
      </c>
      <c r="C18" s="3">
        <v>45383</v>
      </c>
      <c r="D18" s="3">
        <v>45473</v>
      </c>
      <c r="E18" s="2" t="s">
        <v>57</v>
      </c>
      <c r="F18" s="2" t="s">
        <v>64</v>
      </c>
      <c r="G18" s="2" t="s">
        <v>65</v>
      </c>
      <c r="H18" s="2" t="s">
        <v>72</v>
      </c>
      <c r="I18" s="2" t="s">
        <v>79</v>
      </c>
      <c r="J18" s="2" t="s">
        <v>80</v>
      </c>
      <c r="K18" s="2" t="s">
        <v>81</v>
      </c>
      <c r="L18" s="2">
        <v>0</v>
      </c>
      <c r="M18" s="2">
        <v>1</v>
      </c>
      <c r="N18" s="2"/>
      <c r="O18" s="4">
        <f>(0+0+0+0+0+0)/1</f>
        <v>0</v>
      </c>
      <c r="P18" s="2" t="s">
        <v>52</v>
      </c>
      <c r="Q18" s="2" t="s">
        <v>82</v>
      </c>
      <c r="R18" s="2" t="s">
        <v>83</v>
      </c>
      <c r="S18" s="3">
        <v>45126</v>
      </c>
      <c r="T18" s="2" t="s">
        <v>84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629" divId="2024-2_32629" sourceType="printArea" destinationFile="E:\Zempoala\transparencia-69\05_indicadores_de_temas_de_interes_publico\CULTUR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2024-07-10T19:44:42Z</dcterms:created>
  <dcterms:modified xsi:type="dcterms:W3CDTF">2024-08-24T15:24:56Z</dcterms:modified>
</cp:coreProperties>
</file>