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05_indicadores_de_temas_de_interes_publico\COMUDE\"/>
    </mc:Choice>
  </mc:AlternateContent>
  <bookViews>
    <workbookView xWindow="0" yWindow="0" windowWidth="17970" windowHeight="6390"/>
  </bookViews>
  <sheets>
    <sheet name="Reporte de Formatos" sheetId="1" r:id="rId1"/>
    <sheet name="Hidden_1" sheetId="2" r:id="rId2"/>
  </sheets>
  <definedNames>
    <definedName name="_xlnm.Print_Area" localSheetId="0">'Reporte de Formatos'!$A$2:$W$22</definedName>
    <definedName name="Hidden_114">Hidden_1!$A$1:$A$2</definedName>
  </definedNames>
  <calcPr calcId="162913"/>
</workbook>
</file>

<file path=xl/calcChain.xml><?xml version="1.0" encoding="utf-8"?>
<calcChain xmlns="http://schemas.openxmlformats.org/spreadsheetml/2006/main">
  <c r="O13" i="1" l="1"/>
  <c r="O19" i="1"/>
  <c r="O18" i="1"/>
  <c r="O17" i="1"/>
  <c r="O16" i="1"/>
  <c r="O15" i="1"/>
  <c r="O14" i="1"/>
  <c r="O12" i="1"/>
</calcChain>
</file>

<file path=xl/sharedStrings.xml><?xml version="1.0" encoding="utf-8"?>
<sst xmlns="http://schemas.openxmlformats.org/spreadsheetml/2006/main" count="158" uniqueCount="96">
  <si>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</si>
  <si>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</si>
  <si>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</si>
  <si>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</si>
  <si>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</si>
  <si>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</si>
  <si>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</si>
  <si>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</si>
  <si>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</si>
  <si>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</si>
  <si>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</si>
  <si>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</si>
  <si>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</si>
  <si>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</si>
  <si>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</si>
  <si>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</si>
  <si>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</si>
  <si>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</si>
  <si>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</si>
  <si>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</si>
  <si>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</si>
  <si>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</si>
  <si>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</si>
  <si>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</si>
  <si>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</si>
  <si>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</si>
  <si>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</si>
  <si>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</si>
  <si>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</si>
  <si>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</si>
  <si>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</si>
  <si>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</si>
  <si>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</si>
  <si>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</si>
  <si>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</si>
  <si>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</si>
  <si>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</si>
  <si>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</si>
  <si>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</si>
  <si>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</si>
  <si>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</si>
  <si>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</si>
  <si>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</si>
  <si>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</si>
  <si>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</si>
  <si>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</si>
  <si>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</si>
  <si>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</si>
  <si>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</si>
  <si>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</si>
  <si>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</si>
  <si>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</si>
  <si>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</si>
  <si>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</si>
  <si>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</si>
  <si>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</si>
  <si>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  Elaborar el Plan Municipal del deporte en coordinación con las diferentes áreas administrativas.</t>
  </si>
  <si>
    <t>% Integración y coordinación el plan municipal del deporte con el consejo municipal del deporte y el reglamento de juventud, deporte y recreación.</t>
  </si>
  <si>
    <t>% de Acciones cumplidas de mantenimiento y rehabilitación en los espacios deportivos.</t>
  </si>
  <si>
    <t>% Reforestación de árboles para parques y unidades deportivas (coordinación con Ecología)</t>
  </si>
  <si>
    <t>% de actividades deportivas, recreativas, lúdicas, pre deportivas dentro del municipio de Zempoala en categorías distintas;</t>
  </si>
  <si>
    <t>% Apoyo a escuelas de iniciación</t>
  </si>
  <si>
    <t>% de actividades de capacitación en CEDEM</t>
  </si>
  <si>
    <t>% de apoyo de viáticos, equipo, traslados y otras necesidades para los deportistas con discapacidad.</t>
  </si>
  <si>
    <t xml:space="preserve">Eficacia </t>
  </si>
  <si>
    <t>% Integración y coordinación el plan municipal del deporte con el consejo municipal del deporte y el reglamento de juventud, deporte y recreación / % Integración y coordinación el plan municipal del deporte con el consejo municipal del deporte y el reglamento de juventud, deporte y recreación.* 100</t>
  </si>
  <si>
    <t xml:space="preserve">Porcentaje </t>
  </si>
  <si>
    <t xml:space="preserve">Anual </t>
  </si>
  <si>
    <t>En este periodo no se cuenta con Metas ajustadas en su caso, por lo tanto no se llenan  las celda correspondiente</t>
  </si>
  <si>
    <t xml:space="preserve">Trimestral </t>
  </si>
  <si>
    <t>Consejo Municipal del Deporte</t>
  </si>
  <si>
    <t>% de Acciones cumplidas de mantenimiento y rehabilitación en los espacios deportivos/% de Acciones cumplidas de mantenimiento y rehabilitación en los espacios deportivos*100</t>
  </si>
  <si>
    <t>% Reforestación de árboles para parques y unidades deportivas (coordinación con Ecología)/% Reforestación de árboles para parques y unidades deportivas (coordinación con Ecología)*100</t>
  </si>
  <si>
    <t>% de actividades deportivas, recreativas, lúdicas, pre deportivas dentro del municipio de Zempoala en categorías distintas;/% de actividades deportivas, recreativas, lúdicas, pre deportivas dentro del municipio de Zempoala en categorías distintas;*100</t>
  </si>
  <si>
    <t>% Apoyo a escuelas de iniciación/% Apoyo a escuelas de iniciación*100</t>
  </si>
  <si>
    <t>% de actividades de capacitación en CEDEM/% de actividades de capacitación en CEDEM*100</t>
  </si>
  <si>
    <t>% de apoyo de viáticos, equipo, traslados y otras necesidades para los deportistas con discapacidad/% de apoyo de viáticos, equipo, traslados y otras necesidades para los deportistas con discapacidad*100</t>
  </si>
  <si>
    <t>II. Dar a conocer el Municipio a través de la realización de eventos deportivos en diferentes lugares de atractivos turísticos.</t>
  </si>
  <si>
    <t>VII.  Atraer eventos deportivos que den proyección a Zempoala en los ámbitos culturales y turísticos.</t>
  </si>
  <si>
    <t>VI.  Acercar a la comunidad a nuestros espacios con la creación de programas deportivos de diversas disciplinas, así como actividades recreativas, torneos, ligas, escolares y actividades incluyentes.</t>
  </si>
  <si>
    <t>V.  Dar constante mantenimiento a los espacios deportivos y recreativos que son parte de la administración de COMUDE.</t>
  </si>
  <si>
    <t>VIII.  Realizar proyectos encaminados a personas de la tercera edad, así como aquellas con capacidades diferentes donde en coordinación con el espacio de rehabilitación física se planeen actividades donde exista la participación de este sector poblacional.</t>
  </si>
  <si>
    <t>IV. Gestionar los recursos necesarios para la habilitación, rehabilitación y mantenimiento de espacios deportivos que satisfagan las necesidades de los habitantes.</t>
  </si>
  <si>
    <t>III. Ser un organismo innovador destacado a nivel Municipal Y Estatal tanto en eventos deportivos como recreativos.</t>
  </si>
  <si>
    <t>Semestral</t>
  </si>
  <si>
    <t>%De actividades ecoturísticas dentro del municipio de Zempoala y sus alrededores</t>
  </si>
  <si>
    <t>% De actividades ecoturisticas dentro del municipio de zempoala y sus alrededores</t>
  </si>
  <si>
    <t>Integración y coordinación el plan municipal del deporte con el consejo municipal del deporte y el reglamento de juventud, deporte y recreación.</t>
  </si>
  <si>
    <t>Acciones cumplidas de mantenimiento y rehabilitación en los espacios deportivos.</t>
  </si>
  <si>
    <t>Reforestación de árboles para parques y unidades deportivas (coordinación con Ecología)</t>
  </si>
  <si>
    <t>Actividades deportivas, recreativas, lúdicas, pre deportivas dentro del municipio de Zempoala en categorías distintas;</t>
  </si>
  <si>
    <t>Apoyo a escuelas de iniciación</t>
  </si>
  <si>
    <t>Actividades de capacitación en CEDEM</t>
  </si>
  <si>
    <t>Apoyo de viáticos, equipo, traslados y otras necesidades para los deportistas con discapacidad.</t>
  </si>
  <si>
    <t>Programa Operativo Anual Consejo Municipal del Deporte</t>
  </si>
  <si>
    <t>Actividades ecoturisticas dentro del municipio de zempoala y sus alrededores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</si>
</sst>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2E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19">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9" fontId="0" fillId="0" borderId="1" xfId="1"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E82E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9"/>
  <sheetViews>
    <sheetView tabSelected="1" topLeftCell="A2" zoomScaleNormal="100" workbookViewId="0">
      <selection activeCell="A2" sqref="A2:W22"/>
    </sheetView>
  </sheetViews>
  <sheetFormatPr baseColWidth="10" defaultColWidth="9" defaultRowHeight="15" x14ac:dyDescent="0.25"/>
  <cols>
    <col min="1" max="1" width="9" style="1"/>
    <col min="2" max="2" width="13.7109375" style="1" customWidth="1"/>
    <col min="3" max="4" width="25.5703125" style="1" customWidth="1"/>
    <col min="5" max="5" width="78.85546875" style="1" customWidth="1"/>
    <col min="6" max="6" width="48.140625" style="1" customWidth="1"/>
    <col min="7" max="7" width="20" style="1" bestFit="1" customWidth="1"/>
    <col min="8" max="8" width="55.28515625" style="1" customWidth="1"/>
    <col min="9" max="9" width="86.28515625" style="1" customWidth="1"/>
    <col min="10" max="15" width="25" style="1" customWidth="1"/>
    <col min="16" max="16" width="20.140625" style="1" customWidth="1"/>
    <col min="17" max="17" width="36.7109375" style="1" customWidth="1"/>
    <col min="18" max="18" width="45.42578125" style="1" customWidth="1"/>
    <col min="19" max="20" width="22.5703125" style="1" customWidth="1"/>
    <col min="21" max="21" width="57.140625" style="1" customWidth="1"/>
    <col min="22" max="16384" width="9" style="1"/>
  </cols>
  <sheetData>
    <row r="1" spans="2:21" hidden="1" x14ac:dyDescent="0.25">
      <c r="B1" s="1" t="s">
        <v>0</v>
      </c>
    </row>
    <row r="5" spans="2:21" x14ac:dyDescent="0.25">
      <c r="B5" s="10" t="s">
        <v>1</v>
      </c>
      <c r="C5" s="10"/>
      <c r="D5" s="11" t="s">
        <v>2</v>
      </c>
      <c r="E5" s="10" t="s">
        <v>3</v>
      </c>
      <c r="F5" s="12"/>
      <c r="G5" s="12"/>
    </row>
    <row r="6" spans="2:21" ht="57" customHeight="1" x14ac:dyDescent="0.25">
      <c r="B6" s="16" t="s">
        <v>4</v>
      </c>
      <c r="C6" s="16"/>
      <c r="D6" s="17" t="s">
        <v>5</v>
      </c>
      <c r="E6" s="16" t="s">
        <v>6</v>
      </c>
      <c r="F6" s="18"/>
      <c r="G6" s="18"/>
    </row>
    <row r="7" spans="2:21" hidden="1" x14ac:dyDescent="0.25">
      <c r="B7" s="1" t="s">
        <v>7</v>
      </c>
      <c r="C7" s="1" t="s">
        <v>8</v>
      </c>
      <c r="D7" s="1" t="s">
        <v>8</v>
      </c>
      <c r="E7" s="1" t="s">
        <v>9</v>
      </c>
      <c r="F7" s="1" t="s">
        <v>9</v>
      </c>
      <c r="G7" s="1" t="s">
        <v>7</v>
      </c>
      <c r="H7" s="1" t="s">
        <v>9</v>
      </c>
      <c r="I7" s="1" t="s">
        <v>9</v>
      </c>
      <c r="J7" s="1" t="s">
        <v>7</v>
      </c>
      <c r="K7" s="1" t="s">
        <v>7</v>
      </c>
      <c r="L7" s="1" t="s">
        <v>7</v>
      </c>
      <c r="M7" s="1" t="s">
        <v>9</v>
      </c>
      <c r="N7" s="1" t="s">
        <v>9</v>
      </c>
      <c r="O7" s="1" t="s">
        <v>9</v>
      </c>
      <c r="P7" s="1" t="s">
        <v>10</v>
      </c>
      <c r="Q7" s="1" t="s">
        <v>9</v>
      </c>
      <c r="R7" s="1" t="s">
        <v>9</v>
      </c>
      <c r="S7" s="1" t="s">
        <v>8</v>
      </c>
      <c r="T7" s="1" t="s">
        <v>11</v>
      </c>
      <c r="U7" s="1" t="s">
        <v>12</v>
      </c>
    </row>
    <row r="8" spans="2:21" hidden="1" x14ac:dyDescent="0.25">
      <c r="B8" s="1" t="s">
        <v>13</v>
      </c>
      <c r="C8" s="1" t="s">
        <v>14</v>
      </c>
      <c r="D8" s="1" t="s">
        <v>15</v>
      </c>
      <c r="E8" s="1" t="s">
        <v>16</v>
      </c>
      <c r="F8" s="1" t="s">
        <v>17</v>
      </c>
      <c r="G8" s="1" t="s">
        <v>18</v>
      </c>
      <c r="H8" s="1" t="s">
        <v>19</v>
      </c>
      <c r="I8" s="1" t="s">
        <v>20</v>
      </c>
      <c r="J8" s="1" t="s">
        <v>21</v>
      </c>
      <c r="K8" s="1" t="s">
        <v>22</v>
      </c>
      <c r="L8" s="1" t="s">
        <v>23</v>
      </c>
      <c r="M8" s="1" t="s">
        <v>24</v>
      </c>
      <c r="N8" s="1" t="s">
        <v>25</v>
      </c>
      <c r="O8" s="1" t="s">
        <v>26</v>
      </c>
      <c r="P8" s="1" t="s">
        <v>27</v>
      </c>
      <c r="Q8" s="1" t="s">
        <v>28</v>
      </c>
      <c r="R8" s="1" t="s">
        <v>29</v>
      </c>
      <c r="S8" s="1" t="s">
        <v>30</v>
      </c>
      <c r="T8" s="1" t="s">
        <v>31</v>
      </c>
      <c r="U8" s="1" t="s">
        <v>32</v>
      </c>
    </row>
    <row r="10" spans="2:21" x14ac:dyDescent="0.25">
      <c r="B10" s="13" t="s">
        <v>33</v>
      </c>
      <c r="C10" s="14"/>
      <c r="D10" s="14"/>
      <c r="E10" s="14"/>
      <c r="F10" s="14"/>
      <c r="G10" s="14"/>
      <c r="H10" s="14"/>
      <c r="I10" s="14"/>
      <c r="J10" s="14"/>
      <c r="K10" s="14"/>
      <c r="L10" s="14"/>
      <c r="M10" s="14"/>
      <c r="N10" s="14"/>
      <c r="O10" s="14"/>
      <c r="P10" s="14"/>
      <c r="Q10" s="14"/>
      <c r="R10" s="14"/>
      <c r="S10" s="14"/>
      <c r="T10" s="14"/>
      <c r="U10" s="14"/>
    </row>
    <row r="11" spans="2:21" ht="25.5" x14ac:dyDescent="0.25">
      <c r="B11" s="15" t="s">
        <v>34</v>
      </c>
      <c r="C11" s="15" t="s">
        <v>35</v>
      </c>
      <c r="D11" s="15" t="s">
        <v>36</v>
      </c>
      <c r="E11" s="15" t="s">
        <v>37</v>
      </c>
      <c r="F11" s="15" t="s">
        <v>38</v>
      </c>
      <c r="G11" s="15" t="s">
        <v>39</v>
      </c>
      <c r="H11" s="15" t="s">
        <v>40</v>
      </c>
      <c r="I11" s="15" t="s">
        <v>41</v>
      </c>
      <c r="J11" s="15" t="s">
        <v>42</v>
      </c>
      <c r="K11" s="15" t="s">
        <v>43</v>
      </c>
      <c r="L11" s="15" t="s">
        <v>44</v>
      </c>
      <c r="M11" s="15" t="s">
        <v>45</v>
      </c>
      <c r="N11" s="15" t="s">
        <v>46</v>
      </c>
      <c r="O11" s="15" t="s">
        <v>47</v>
      </c>
      <c r="P11" s="15" t="s">
        <v>48</v>
      </c>
      <c r="Q11" s="15" t="s">
        <v>49</v>
      </c>
      <c r="R11" s="15" t="s">
        <v>50</v>
      </c>
      <c r="S11" s="15" t="s">
        <v>51</v>
      </c>
      <c r="T11" s="15" t="s">
        <v>52</v>
      </c>
      <c r="U11" s="15" t="s">
        <v>53</v>
      </c>
    </row>
    <row r="12" spans="2:21" ht="60" x14ac:dyDescent="0.25">
      <c r="B12" s="2">
        <v>2022</v>
      </c>
      <c r="C12" s="3">
        <v>44562</v>
      </c>
      <c r="D12" s="3">
        <v>44651</v>
      </c>
      <c r="E12" s="4" t="s">
        <v>56</v>
      </c>
      <c r="F12" s="2" t="s">
        <v>57</v>
      </c>
      <c r="G12" s="2" t="s">
        <v>64</v>
      </c>
      <c r="H12" s="2" t="s">
        <v>87</v>
      </c>
      <c r="I12" s="2" t="s">
        <v>65</v>
      </c>
      <c r="J12" s="2" t="s">
        <v>66</v>
      </c>
      <c r="K12" s="2" t="s">
        <v>67</v>
      </c>
      <c r="L12" s="2">
        <v>0</v>
      </c>
      <c r="M12" s="2">
        <v>1</v>
      </c>
      <c r="N12" s="2"/>
      <c r="O12" s="5">
        <f>(0+0+0)/1</f>
        <v>0</v>
      </c>
      <c r="P12" s="2" t="s">
        <v>54</v>
      </c>
      <c r="Q12" s="4" t="s">
        <v>94</v>
      </c>
      <c r="R12" s="2" t="s">
        <v>70</v>
      </c>
      <c r="S12" s="3">
        <v>44656</v>
      </c>
      <c r="T12" s="3">
        <v>44656</v>
      </c>
      <c r="U12" s="2" t="s">
        <v>68</v>
      </c>
    </row>
    <row r="13" spans="2:21" ht="30" x14ac:dyDescent="0.25">
      <c r="B13" s="2">
        <v>2022</v>
      </c>
      <c r="C13" s="3">
        <v>44562</v>
      </c>
      <c r="D13" s="3">
        <v>44651</v>
      </c>
      <c r="E13" s="4" t="s">
        <v>77</v>
      </c>
      <c r="F13" s="2" t="s">
        <v>86</v>
      </c>
      <c r="G13" s="2" t="s">
        <v>64</v>
      </c>
      <c r="H13" s="2" t="s">
        <v>95</v>
      </c>
      <c r="I13" s="6" t="s">
        <v>85</v>
      </c>
      <c r="J13" s="6" t="s">
        <v>66</v>
      </c>
      <c r="K13" s="6" t="s">
        <v>69</v>
      </c>
      <c r="L13" s="6">
        <v>0</v>
      </c>
      <c r="M13" s="6">
        <v>3</v>
      </c>
      <c r="N13" s="6"/>
      <c r="O13" s="7">
        <f>(0+0+0)/3</f>
        <v>0</v>
      </c>
      <c r="P13" s="2" t="s">
        <v>54</v>
      </c>
      <c r="Q13" s="4" t="s">
        <v>94</v>
      </c>
      <c r="R13" s="6" t="s">
        <v>70</v>
      </c>
      <c r="S13" s="8">
        <v>44656</v>
      </c>
      <c r="T13" s="8">
        <v>44656</v>
      </c>
      <c r="U13" s="6" t="s">
        <v>68</v>
      </c>
    </row>
    <row r="14" spans="2:21" ht="30" x14ac:dyDescent="0.25">
      <c r="B14" s="2">
        <v>2022</v>
      </c>
      <c r="C14" s="3">
        <v>44562</v>
      </c>
      <c r="D14" s="3">
        <v>44651</v>
      </c>
      <c r="E14" s="4" t="s">
        <v>83</v>
      </c>
      <c r="F14" s="2" t="s">
        <v>58</v>
      </c>
      <c r="G14" s="2" t="s">
        <v>64</v>
      </c>
      <c r="H14" s="2" t="s">
        <v>88</v>
      </c>
      <c r="I14" s="2" t="s">
        <v>71</v>
      </c>
      <c r="J14" s="2" t="s">
        <v>66</v>
      </c>
      <c r="K14" s="2" t="s">
        <v>69</v>
      </c>
      <c r="L14" s="2">
        <v>500</v>
      </c>
      <c r="M14" s="2">
        <v>576</v>
      </c>
      <c r="N14" s="2"/>
      <c r="O14" s="9">
        <f>(30+40+45)/576</f>
        <v>0.19965277777777779</v>
      </c>
      <c r="P14" s="2" t="s">
        <v>54</v>
      </c>
      <c r="Q14" s="4" t="s">
        <v>94</v>
      </c>
      <c r="R14" s="2" t="s">
        <v>70</v>
      </c>
      <c r="S14" s="3">
        <v>44656</v>
      </c>
      <c r="T14" s="3">
        <v>44656</v>
      </c>
      <c r="U14" s="2" t="s">
        <v>68</v>
      </c>
    </row>
    <row r="15" spans="2:21" ht="45" x14ac:dyDescent="0.25">
      <c r="B15" s="2">
        <v>2022</v>
      </c>
      <c r="C15" s="3">
        <v>44562</v>
      </c>
      <c r="D15" s="3">
        <v>44651</v>
      </c>
      <c r="E15" s="4" t="s">
        <v>82</v>
      </c>
      <c r="F15" s="2" t="s">
        <v>59</v>
      </c>
      <c r="G15" s="2" t="s">
        <v>64</v>
      </c>
      <c r="H15" s="2" t="s">
        <v>89</v>
      </c>
      <c r="I15" s="2" t="s">
        <v>72</v>
      </c>
      <c r="J15" s="2" t="s">
        <v>66</v>
      </c>
      <c r="K15" s="2" t="s">
        <v>67</v>
      </c>
      <c r="L15" s="2">
        <v>12</v>
      </c>
      <c r="M15" s="2">
        <v>15</v>
      </c>
      <c r="N15" s="2"/>
      <c r="O15" s="5">
        <f>(0+1+1)/15</f>
        <v>0.13333333333333333</v>
      </c>
      <c r="P15" s="2" t="s">
        <v>54</v>
      </c>
      <c r="Q15" s="4" t="s">
        <v>94</v>
      </c>
      <c r="R15" s="2" t="s">
        <v>70</v>
      </c>
      <c r="S15" s="3">
        <v>44656</v>
      </c>
      <c r="T15" s="3">
        <v>44656</v>
      </c>
      <c r="U15" s="2" t="s">
        <v>68</v>
      </c>
    </row>
    <row r="16" spans="2:21" ht="45" x14ac:dyDescent="0.25">
      <c r="B16" s="2">
        <v>2022</v>
      </c>
      <c r="C16" s="3">
        <v>44562</v>
      </c>
      <c r="D16" s="3">
        <v>44651</v>
      </c>
      <c r="E16" s="4" t="s">
        <v>80</v>
      </c>
      <c r="F16" s="2" t="s">
        <v>60</v>
      </c>
      <c r="G16" s="2" t="s">
        <v>64</v>
      </c>
      <c r="H16" s="2" t="s">
        <v>90</v>
      </c>
      <c r="I16" s="2" t="s">
        <v>73</v>
      </c>
      <c r="J16" s="2" t="s">
        <v>66</v>
      </c>
      <c r="K16" s="2" t="s">
        <v>69</v>
      </c>
      <c r="L16" s="2">
        <v>90</v>
      </c>
      <c r="M16" s="2">
        <v>150</v>
      </c>
      <c r="N16" s="2"/>
      <c r="O16" s="5">
        <f>(10+15+15)/150</f>
        <v>0.26666666666666666</v>
      </c>
      <c r="P16" s="2" t="s">
        <v>54</v>
      </c>
      <c r="Q16" s="4" t="s">
        <v>94</v>
      </c>
      <c r="R16" s="2" t="s">
        <v>70</v>
      </c>
      <c r="S16" s="3">
        <v>44656</v>
      </c>
      <c r="T16" s="3">
        <v>44656</v>
      </c>
      <c r="U16" s="2" t="s">
        <v>68</v>
      </c>
    </row>
    <row r="17" spans="2:21" ht="45" x14ac:dyDescent="0.25">
      <c r="B17" s="2">
        <v>2022</v>
      </c>
      <c r="C17" s="3">
        <v>44562</v>
      </c>
      <c r="D17" s="3">
        <v>44651</v>
      </c>
      <c r="E17" s="4" t="s">
        <v>79</v>
      </c>
      <c r="F17" s="2" t="s">
        <v>61</v>
      </c>
      <c r="G17" s="2" t="s">
        <v>64</v>
      </c>
      <c r="H17" s="2" t="s">
        <v>91</v>
      </c>
      <c r="I17" s="2" t="s">
        <v>74</v>
      </c>
      <c r="J17" s="2" t="s">
        <v>66</v>
      </c>
      <c r="K17" s="2" t="s">
        <v>84</v>
      </c>
      <c r="L17" s="2">
        <v>13</v>
      </c>
      <c r="M17" s="2">
        <v>18</v>
      </c>
      <c r="N17" s="2"/>
      <c r="O17" s="5">
        <f>(0+1+2)/18</f>
        <v>0.16666666666666666</v>
      </c>
      <c r="P17" s="2" t="s">
        <v>54</v>
      </c>
      <c r="Q17" s="4" t="s">
        <v>94</v>
      </c>
      <c r="R17" s="2" t="s">
        <v>70</v>
      </c>
      <c r="S17" s="3">
        <v>44656</v>
      </c>
      <c r="T17" s="3">
        <v>44656</v>
      </c>
      <c r="U17" s="2" t="s">
        <v>68</v>
      </c>
    </row>
    <row r="18" spans="2:21" ht="30" x14ac:dyDescent="0.25">
      <c r="B18" s="2">
        <v>2022</v>
      </c>
      <c r="C18" s="3">
        <v>44562</v>
      </c>
      <c r="D18" s="3">
        <v>44651</v>
      </c>
      <c r="E18" s="4" t="s">
        <v>78</v>
      </c>
      <c r="F18" s="2" t="s">
        <v>62</v>
      </c>
      <c r="G18" s="2" t="s">
        <v>64</v>
      </c>
      <c r="H18" s="2" t="s">
        <v>92</v>
      </c>
      <c r="I18" s="2" t="s">
        <v>75</v>
      </c>
      <c r="J18" s="2" t="s">
        <v>66</v>
      </c>
      <c r="K18" s="2" t="s">
        <v>67</v>
      </c>
      <c r="L18" s="2">
        <v>0</v>
      </c>
      <c r="M18" s="2">
        <v>2</v>
      </c>
      <c r="N18" s="2"/>
      <c r="O18" s="5">
        <f>(0+0+0)/2</f>
        <v>0</v>
      </c>
      <c r="P18" s="2" t="s">
        <v>54</v>
      </c>
      <c r="Q18" s="4" t="s">
        <v>94</v>
      </c>
      <c r="R18" s="2" t="s">
        <v>70</v>
      </c>
      <c r="S18" s="3">
        <v>44656</v>
      </c>
      <c r="T18" s="3">
        <v>44656</v>
      </c>
      <c r="U18" s="2" t="s">
        <v>68</v>
      </c>
    </row>
    <row r="19" spans="2:21" ht="45" x14ac:dyDescent="0.25">
      <c r="B19" s="2">
        <v>2022</v>
      </c>
      <c r="C19" s="3">
        <v>44562</v>
      </c>
      <c r="D19" s="3">
        <v>44651</v>
      </c>
      <c r="E19" s="4" t="s">
        <v>81</v>
      </c>
      <c r="F19" s="2" t="s">
        <v>63</v>
      </c>
      <c r="G19" s="2" t="s">
        <v>64</v>
      </c>
      <c r="H19" s="2" t="s">
        <v>93</v>
      </c>
      <c r="I19" s="2" t="s">
        <v>76</v>
      </c>
      <c r="J19" s="2" t="s">
        <v>66</v>
      </c>
      <c r="K19" s="2" t="s">
        <v>69</v>
      </c>
      <c r="L19" s="2">
        <v>0</v>
      </c>
      <c r="M19" s="2">
        <v>30</v>
      </c>
      <c r="N19" s="2"/>
      <c r="O19" s="5">
        <f>(0+2+3)/30</f>
        <v>0.16666666666666666</v>
      </c>
      <c r="P19" s="2" t="s">
        <v>54</v>
      </c>
      <c r="Q19" s="4" t="s">
        <v>94</v>
      </c>
      <c r="R19" s="2" t="s">
        <v>70</v>
      </c>
      <c r="S19" s="3">
        <v>44656</v>
      </c>
      <c r="T19" s="3">
        <v>44656</v>
      </c>
      <c r="U19" s="2" t="s">
        <v>68</v>
      </c>
    </row>
  </sheetData>
  <mergeCells count="5">
    <mergeCell ref="B10:U10"/>
    <mergeCell ref="E5:G5"/>
    <mergeCell ref="E6:G6"/>
    <mergeCell ref="B5:C5"/>
    <mergeCell ref="B6:C6"/>
  </mergeCells>
  <dataValidations count="1">
    <dataValidation type="list" allowBlank="1" showErrorMessage="1" sqref="P12:P205">
      <formula1>Hidden_114</formula1>
    </dataValidation>
  </dataValidations>
  <pageMargins left="0.7" right="0.7" top="0.75" bottom="0.75" header="0.3" footer="0.3"/>
  <pageSetup paperSize="9" orientation="portrait" horizontalDpi="1200" verticalDpi="1200" r:id="rId1"/>
  <webPublishItems count="1">
    <webPublishItem id="7306" divId="2022-1_7306" sourceType="printArea" destinationFile="C:\Users\armando\Desktop\A\Zempoala\transparencia-69\05_indicadores_de_temas_de_interes_publico\COMUDE\202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175" zoomScaleNormal="175" workbookViewId="0"/>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2022-10-12T20:24:28Z</dcterms:created>
  <dcterms:modified xsi:type="dcterms:W3CDTF">2022-10-23T19:00:16Z</dcterms:modified>
</cp:coreProperties>
</file>