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ARTÍCULO 69\transparencia\xlsx\6\"/>
    </mc:Choice>
  </mc:AlternateContent>
  <xr:revisionPtr revIDLastSave="0" documentId="13_ncr:1_{E3DC5DC3-4F36-43DC-9451-14F0AB32F45F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<sst xmlns="http://schemas.openxmlformats.org/spreadsheetml/2006/main" count="154" uniqueCount="89">
  <si>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</si>
  <si>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</si>
  <si>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</si>
  <si>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</si>
  <si>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</si>
  <si>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</si>
  <si>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</si>
  <si>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</si>
  <si>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</si>
  <si>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</si>
  <si>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</si>
  <si>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</si>
  <si>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</si>
  <si>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</si>
  <si>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</si>
  <si>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</si>
  <si>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</si>
  <si>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</si>
  <si>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</si>
  <si>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</si>
  <si>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</si>
  <si>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</si>
  <si>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</si>
  <si>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</si>
  <si>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</si>
  <si>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</si>
  <si>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</si>
  <si>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</si>
  <si>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</si>
  <si>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</si>
  <si>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</si>
  <si>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</si>
  <si>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</si>
  <si>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</si>
  <si>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</si>
  <si>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</si>
  <si>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</si>
  <si>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</si>
  <si>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</si>
  <si>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</si>
  <si>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</si>
  <si>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</si>
  <si>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</si>
  <si>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</si>
  <si>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</si>
  <si>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</si>
  <si>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</si>
  <si>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</si>
  <si>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</si>
  <si>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</si>
  <si>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</si>
  <si>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</si>
  <si>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</si>
  <si>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</si>
  <si>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</si>
  <si>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</si>
  <si>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Coordinación Juridica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</si>
  <si>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</si>
  <si>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 xml:space="preserve">%Análisis de expedientes, solicitudes, requerimientos y demás instrumentos jurídicos, para dar oportuna contestación mediante diversos escritos. </t>
  </si>
  <si>
    <t xml:space="preserve">Eficacia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</si>
  <si>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</si>
  <si>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</si>
  <si>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 xml:space="preserve">Porcentaje </t>
  </si>
  <si>
    <t xml:space="preserve">Trimestral </t>
  </si>
  <si>
    <t>Programa operativo anual de la coordinación juridica</t>
  </si>
  <si>
    <t>Al reporte de este trimestre no se tienen Metas ajustadas en su caso</t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</si>
  <si>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</si>
  <si>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t>% Cumplimiento a diferentes tipos de diligencias en representación y/o acompañamientos a las Áreas del Ayuntamiento.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</si>
  <si>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</si>
  <si>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</si>
  <si>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</si>
  <si>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</si>
  <si>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</si>
  <si>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</si>
  <si>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</si>
  <si>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</si>
  <si>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</si>
  <si>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 Coordinar la elaboración y cumplimiento de objetivos de diversos actos jurídicos en que intervenga el Ayuntamiento, como Contratos y Convenios con dependencias gubernamentales.</t>
  </si>
  <si>
    <t>% Asistencia a reuniones con el propósito de afinar detalles de la forma de trabajo y cooperación para el cumplimiento del objetivo.</t>
  </si>
  <si>
    <t>% Asistencia a reuniones./ % Asistencia a reuniones.*100</t>
  </si>
  <si>
    <t>3 Otorgar apoyo de asesoría jurídica, elaboración de instrumentos jurídicos entre particulares y escrituras públicas mediante programa a los habitantes del Municipio.</t>
  </si>
  <si>
    <t xml:space="preserve">% Asesoría jurídica al público en general en Presidencia Municipal </t>
  </si>
  <si>
    <t>Asesoria Juridica General</t>
  </si>
  <si>
    <t xml:space="preserve"> % de Asesoria Juridica general, en Tellez y via telefonica./ % Asesoria Juridica general, en Tellez y via telefonica.*100</t>
  </si>
  <si>
    <t>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</si>
  <si>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</si>
  <si>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</si>
  <si>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 xml:space="preserve">Direccion De Asuntos Jurdicos </t>
  </si>
  <si>
    <t>Asistencia a reuniones con el propósito de afinar detalles de la forma de trabajo y cooperación para el cumplimiento del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</si>
</sst>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juridico/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BreakPreview" topLeftCell="A2" zoomScaleNormal="50" zoomScaleSheetLayoutView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8.28515625" customWidth="1"/>
    <col min="6" max="6" width="55.28515625" customWidth="1"/>
    <col min="7" max="7" width="20" bestFit="1" customWidth="1"/>
    <col min="8" max="8" width="45" customWidth="1"/>
    <col min="9" max="9" width="58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7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4257812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s="6" customFormat="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6" customForma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6" customFormat="1" ht="75" x14ac:dyDescent="0.25">
      <c r="A8" s="8">
        <v>2024</v>
      </c>
      <c r="B8" s="9">
        <v>45474</v>
      </c>
      <c r="C8" s="9">
        <v>45565</v>
      </c>
      <c r="D8" s="8" t="s">
        <v>56</v>
      </c>
      <c r="E8" s="10" t="s">
        <v>57</v>
      </c>
      <c r="F8" s="11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8">
        <v>40</v>
      </c>
      <c r="M8" s="8">
        <v>100</v>
      </c>
      <c r="N8" s="8"/>
      <c r="O8" s="12">
        <f>(10+5+10+11+15+9+12+10+14)/100</f>
        <v>0.96</v>
      </c>
      <c r="P8" s="8" t="s">
        <v>54</v>
      </c>
      <c r="Q8" s="8" t="s">
        <v>64</v>
      </c>
      <c r="R8" s="8" t="s">
        <v>87</v>
      </c>
      <c r="S8" s="9">
        <v>45582</v>
      </c>
      <c r="T8" s="8" t="s">
        <v>65</v>
      </c>
    </row>
    <row r="9" spans="1:20" s="6" customFormat="1" ht="66" x14ac:dyDescent="0.25">
      <c r="A9" s="8">
        <v>2024</v>
      </c>
      <c r="B9" s="9">
        <v>45474</v>
      </c>
      <c r="C9" s="9">
        <v>45565</v>
      </c>
      <c r="D9" s="8" t="s">
        <v>56</v>
      </c>
      <c r="E9" s="10" t="s">
        <v>66</v>
      </c>
      <c r="F9" s="11" t="s">
        <v>67</v>
      </c>
      <c r="G9" s="8" t="s">
        <v>59</v>
      </c>
      <c r="H9" s="8" t="s">
        <v>68</v>
      </c>
      <c r="I9" s="8" t="s">
        <v>69</v>
      </c>
      <c r="J9" s="8" t="s">
        <v>62</v>
      </c>
      <c r="K9" s="8" t="s">
        <v>63</v>
      </c>
      <c r="L9" s="8">
        <v>100</v>
      </c>
      <c r="M9" s="8">
        <v>95</v>
      </c>
      <c r="N9" s="8"/>
      <c r="O9" s="12">
        <f>(5+13+20+14+14+12+10+15+11)/95</f>
        <v>1.2</v>
      </c>
      <c r="P9" s="8" t="s">
        <v>54</v>
      </c>
      <c r="Q9" s="8" t="s">
        <v>64</v>
      </c>
      <c r="R9" s="8" t="s">
        <v>87</v>
      </c>
      <c r="S9" s="9">
        <v>45582</v>
      </c>
      <c r="T9" s="8" t="s">
        <v>65</v>
      </c>
    </row>
    <row r="10" spans="1:20" s="6" customFormat="1" ht="90" x14ac:dyDescent="0.25">
      <c r="A10" s="8">
        <v>2024</v>
      </c>
      <c r="B10" s="9">
        <v>45474</v>
      </c>
      <c r="C10" s="9">
        <v>45565</v>
      </c>
      <c r="D10" s="8" t="s">
        <v>56</v>
      </c>
      <c r="E10" s="10" t="s">
        <v>66</v>
      </c>
      <c r="F10" s="11" t="s">
        <v>70</v>
      </c>
      <c r="G10" s="8" t="s">
        <v>59</v>
      </c>
      <c r="H10" s="8" t="s">
        <v>71</v>
      </c>
      <c r="I10" s="8" t="s">
        <v>72</v>
      </c>
      <c r="J10" s="8" t="s">
        <v>62</v>
      </c>
      <c r="K10" s="8" t="s">
        <v>63</v>
      </c>
      <c r="L10" s="8">
        <v>80</v>
      </c>
      <c r="M10" s="8">
        <v>100</v>
      </c>
      <c r="N10" s="8"/>
      <c r="O10" s="12">
        <f>(4+20+8+10+15+12+9+11+10)/100</f>
        <v>0.99</v>
      </c>
      <c r="P10" s="8" t="s">
        <v>54</v>
      </c>
      <c r="Q10" s="8" t="s">
        <v>64</v>
      </c>
      <c r="R10" s="8" t="s">
        <v>87</v>
      </c>
      <c r="S10" s="9">
        <v>45582</v>
      </c>
      <c r="T10" s="8" t="s">
        <v>65</v>
      </c>
    </row>
    <row r="11" spans="1:20" s="6" customFormat="1" ht="75" x14ac:dyDescent="0.25">
      <c r="A11" s="8">
        <v>2024</v>
      </c>
      <c r="B11" s="9">
        <v>45474</v>
      </c>
      <c r="C11" s="9">
        <v>45565</v>
      </c>
      <c r="D11" s="8" t="s">
        <v>56</v>
      </c>
      <c r="E11" s="10" t="s">
        <v>73</v>
      </c>
      <c r="F11" s="11" t="s">
        <v>74</v>
      </c>
      <c r="G11" s="8" t="s">
        <v>59</v>
      </c>
      <c r="H11" s="8" t="s">
        <v>75</v>
      </c>
      <c r="I11" s="8" t="s">
        <v>76</v>
      </c>
      <c r="J11" s="8" t="s">
        <v>62</v>
      </c>
      <c r="K11" s="8" t="s">
        <v>63</v>
      </c>
      <c r="L11" s="8">
        <v>100</v>
      </c>
      <c r="M11" s="8">
        <v>120</v>
      </c>
      <c r="N11" s="8"/>
      <c r="O11" s="12">
        <f>(11+11+20+12+9+16+10+19+14)/120</f>
        <v>1.0166666666666666</v>
      </c>
      <c r="P11" s="8" t="s">
        <v>54</v>
      </c>
      <c r="Q11" s="8" t="s">
        <v>64</v>
      </c>
      <c r="R11" s="8" t="s">
        <v>87</v>
      </c>
      <c r="S11" s="9">
        <v>45582</v>
      </c>
      <c r="T11" s="8" t="s">
        <v>65</v>
      </c>
    </row>
    <row r="12" spans="1:20" s="6" customFormat="1" ht="49.5" x14ac:dyDescent="0.25">
      <c r="A12" s="8">
        <v>2024</v>
      </c>
      <c r="B12" s="9">
        <v>45474</v>
      </c>
      <c r="C12" s="9">
        <v>45565</v>
      </c>
      <c r="D12" s="8" t="s">
        <v>56</v>
      </c>
      <c r="E12" s="10" t="s">
        <v>77</v>
      </c>
      <c r="F12" s="11" t="s">
        <v>78</v>
      </c>
      <c r="G12" s="8" t="s">
        <v>59</v>
      </c>
      <c r="H12" s="8" t="s">
        <v>88</v>
      </c>
      <c r="I12" s="8" t="s">
        <v>79</v>
      </c>
      <c r="J12" s="8" t="s">
        <v>62</v>
      </c>
      <c r="K12" s="8" t="s">
        <v>63</v>
      </c>
      <c r="L12" s="8">
        <v>5</v>
      </c>
      <c r="M12" s="8">
        <v>13</v>
      </c>
      <c r="N12" s="8"/>
      <c r="O12" s="12">
        <f>(0+2+1+1+0+2+1+0+2)/13</f>
        <v>0.69230769230769229</v>
      </c>
      <c r="P12" s="8" t="s">
        <v>54</v>
      </c>
      <c r="Q12" s="8" t="s">
        <v>64</v>
      </c>
      <c r="R12" s="8" t="s">
        <v>87</v>
      </c>
      <c r="S12" s="9">
        <v>45582</v>
      </c>
      <c r="T12" s="8" t="s">
        <v>65</v>
      </c>
    </row>
    <row r="13" spans="1:20" s="6" customFormat="1" ht="45" x14ac:dyDescent="0.25">
      <c r="A13" s="8">
        <v>2024</v>
      </c>
      <c r="B13" s="9">
        <v>45474</v>
      </c>
      <c r="C13" s="9">
        <v>45565</v>
      </c>
      <c r="D13" s="8" t="s">
        <v>56</v>
      </c>
      <c r="E13" s="10" t="s">
        <v>80</v>
      </c>
      <c r="F13" s="11" t="s">
        <v>81</v>
      </c>
      <c r="G13" s="8" t="s">
        <v>59</v>
      </c>
      <c r="H13" s="8" t="s">
        <v>82</v>
      </c>
      <c r="I13" s="8" t="s">
        <v>83</v>
      </c>
      <c r="J13" s="8" t="s">
        <v>62</v>
      </c>
      <c r="K13" s="8" t="s">
        <v>63</v>
      </c>
      <c r="L13" s="8">
        <v>1000</v>
      </c>
      <c r="M13" s="8">
        <v>1150</v>
      </c>
      <c r="N13" s="8"/>
      <c r="O13" s="12">
        <f>(30+52+73+100+80+116+120+144+101)/1150</f>
        <v>0.70956521739130429</v>
      </c>
      <c r="P13" s="8" t="s">
        <v>54</v>
      </c>
      <c r="Q13" s="8" t="s">
        <v>64</v>
      </c>
      <c r="R13" s="8" t="s">
        <v>87</v>
      </c>
      <c r="S13" s="9">
        <v>45582</v>
      </c>
      <c r="T13" s="8" t="s">
        <v>65</v>
      </c>
    </row>
    <row r="14" spans="1:20" s="6" customFormat="1" ht="82.5" x14ac:dyDescent="0.25">
      <c r="A14" s="8">
        <v>2024</v>
      </c>
      <c r="B14" s="9">
        <v>45474</v>
      </c>
      <c r="C14" s="9">
        <v>45565</v>
      </c>
      <c r="D14" s="8" t="s">
        <v>56</v>
      </c>
      <c r="E14" s="10" t="s">
        <v>80</v>
      </c>
      <c r="F14" s="11" t="s">
        <v>84</v>
      </c>
      <c r="G14" s="8" t="s">
        <v>59</v>
      </c>
      <c r="H14" s="8" t="s">
        <v>85</v>
      </c>
      <c r="I14" s="8" t="s">
        <v>86</v>
      </c>
      <c r="J14" s="8" t="s">
        <v>62</v>
      </c>
      <c r="K14" s="8" t="s">
        <v>63</v>
      </c>
      <c r="L14" s="8">
        <v>12</v>
      </c>
      <c r="M14" s="8">
        <v>50</v>
      </c>
      <c r="N14" s="8"/>
      <c r="O14" s="12">
        <f>(0+14+0+0+0+0+0+0+12)/50</f>
        <v>0.52</v>
      </c>
      <c r="P14" s="8" t="s">
        <v>54</v>
      </c>
      <c r="Q14" s="8" t="s">
        <v>64</v>
      </c>
      <c r="R14" s="8" t="s">
        <v>87</v>
      </c>
      <c r="S14" s="9">
        <v>45582</v>
      </c>
      <c r="T14" s="8" t="s">
        <v>65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ErrorMessage="1" sqref="P11:P201 P8" xr:uid="{00000000-0002-0000-0000-000000000000}">
      <formula1>Hidden_115</formula1>
    </dataValidation>
    <dataValidation type="list" allowBlank="1" showErrorMessage="1" sqref="P9:P10" xr:uid="{F1F2311E-C971-474A-ADBB-76B735037FA5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2024-10-11T20:59:53Z</dcterms:created>
  <dcterms:modified xsi:type="dcterms:W3CDTF">2024-11-13T01:30:03Z</dcterms:modified>
</cp:coreProperties>
</file>