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DESARROLLO-URBAN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Formatos'!$A$2:$W$23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<sst xmlns="http://schemas.openxmlformats.org/spreadsheetml/2006/main" count="190" uniqueCount="103">
  <si>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</si>
  <si>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</si>
  <si>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</si>
  <si>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</si>
  <si>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</si>
  <si>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</si>
  <si>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</si>
  <si>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</si>
  <si>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</si>
  <si>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</si>
  <si>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</si>
  <si>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</si>
  <si>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</si>
  <si>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</si>
  <si>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</si>
  <si>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</si>
  <si>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</si>
  <si>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</si>
  <si>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</si>
  <si>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</si>
  <si>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</si>
  <si>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</si>
  <si>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</si>
  <si>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</si>
  <si>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</si>
  <si>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</si>
  <si>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</si>
  <si>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</si>
  <si>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</si>
  <si>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</si>
  <si>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</si>
  <si>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</si>
  <si>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</si>
  <si>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</si>
  <si>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</si>
  <si>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</si>
  <si>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</si>
  <si>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</si>
  <si>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</si>
  <si>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</si>
  <si>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</si>
  <si>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</si>
  <si>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</si>
  <si>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</si>
  <si>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</si>
  <si>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</si>
  <si>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</si>
  <si>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</si>
  <si>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</si>
  <si>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</si>
  <si>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</si>
  <si>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</si>
  <si>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</si>
  <si>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</si>
  <si>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</si>
  <si>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</si>
  <si>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Subdirección de Desarrollo Urbano 2022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</si>
  <si>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</si>
  <si>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</si>
  <si>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</si>
  <si>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</si>
  <si>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</si>
  <si>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</si>
  <si>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</si>
  <si>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</si>
  <si>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</si>
  <si>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</si>
  <si>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</si>
  <si>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</si>
  <si>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</si>
  <si>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 xml:space="preserve"> % de solicitudes de los instrumentos técnicos y normativos referentes a la subdirección de desarrollo urbano.</t>
  </si>
  <si>
    <t xml:space="preserve"> % de suspensiones de obra, clausuras, demoliciones, infracciones y multas correspondientes establecidas en la LAHDUYOTEH y su reglamento.</t>
  </si>
  <si>
    <t xml:space="preserve"> % de licencias de construcción emitidas con el modelo simplificado.</t>
  </si>
  <si>
    <t xml:space="preserve"> 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</si>
  <si>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</si>
  <si>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</si>
  <si>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 xml:space="preserve"> 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</si>
  <si>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</si>
  <si>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</si>
  <si>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</si>
  <si>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</si>
  <si>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</si>
  <si>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</si>
  <si>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</si>
  <si>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</si>
  <si>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</si>
  <si>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</si>
  <si>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</si>
  <si>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</si>
  <si>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</si>
  <si>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</si>
  <si>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</si>
  <si>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</si>
  <si>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</si>
  <si>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</si>
  <si>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</si>
  <si>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</si>
  <si>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</si>
  <si>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 xml:space="preserve">Porcentaje </t>
  </si>
  <si>
    <t>Trimestral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</si>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</sst>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rgb="FF262626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4" width="21.7109375" style="1" customWidth="1"/>
    <col min="5" max="5" width="41.42578125" style="1" customWidth="1"/>
    <col min="6" max="6" width="65.28515625" style="1" customWidth="1"/>
    <col min="7" max="7" width="54" style="1" customWidth="1"/>
    <col min="8" max="8" width="20" style="1" bestFit="1" customWidth="1"/>
    <col min="9" max="9" width="61.140625" style="1" customWidth="1"/>
    <col min="10" max="10" width="110.85546875" style="1" customWidth="1"/>
    <col min="11" max="17" width="18.5703125" style="1" customWidth="1"/>
    <col min="18" max="18" width="66.28515625" style="1" customWidth="1"/>
    <col min="19" max="19" width="43.7109375" style="1" customWidth="1"/>
    <col min="20" max="20" width="20" style="1" bestFit="1" customWidth="1"/>
    <col min="21" max="21" width="37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3" t="s">
        <v>1</v>
      </c>
      <c r="C5" s="13" t="s">
        <v>2</v>
      </c>
      <c r="D5" s="10" t="s">
        <v>3</v>
      </c>
      <c r="E5" s="11"/>
      <c r="F5" s="11"/>
    </row>
    <row r="6" spans="2:21" ht="44.25" customHeight="1" x14ac:dyDescent="0.25">
      <c r="B6" s="8" t="s">
        <v>4</v>
      </c>
      <c r="C6" s="8" t="s">
        <v>5</v>
      </c>
      <c r="D6" s="9" t="s">
        <v>6</v>
      </c>
      <c r="E6" s="7"/>
      <c r="F6" s="7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25.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45" x14ac:dyDescent="0.25">
      <c r="B12" s="2">
        <v>2024</v>
      </c>
      <c r="C12" s="3">
        <v>45383</v>
      </c>
      <c r="D12" s="3">
        <v>45473</v>
      </c>
      <c r="E12" s="2" t="s">
        <v>56</v>
      </c>
      <c r="F12" s="2" t="s">
        <v>57</v>
      </c>
      <c r="G12" s="2" t="s">
        <v>67</v>
      </c>
      <c r="H12" s="2" t="s">
        <v>77</v>
      </c>
      <c r="I12" s="2" t="s">
        <v>78</v>
      </c>
      <c r="J12" s="2" t="s">
        <v>88</v>
      </c>
      <c r="K12" s="2" t="s">
        <v>98</v>
      </c>
      <c r="L12" s="2" t="s">
        <v>99</v>
      </c>
      <c r="M12" s="2">
        <v>14</v>
      </c>
      <c r="N12" s="2">
        <v>16</v>
      </c>
      <c r="O12" s="2"/>
      <c r="P12" s="4">
        <f>(2+0+1+2+2+1)/16</f>
        <v>0.5</v>
      </c>
      <c r="Q12" s="2" t="s">
        <v>54</v>
      </c>
      <c r="R12" s="2" t="s">
        <v>100</v>
      </c>
      <c r="S12" s="2" t="s">
        <v>101</v>
      </c>
      <c r="T12" s="3">
        <v>45477</v>
      </c>
      <c r="U12" s="2" t="s">
        <v>102</v>
      </c>
    </row>
    <row r="13" spans="2:21" ht="45" x14ac:dyDescent="0.25">
      <c r="B13" s="2">
        <v>2024</v>
      </c>
      <c r="C13" s="3">
        <v>45383</v>
      </c>
      <c r="D13" s="3">
        <v>45473</v>
      </c>
      <c r="E13" s="2" t="s">
        <v>56</v>
      </c>
      <c r="F13" s="5" t="s">
        <v>58</v>
      </c>
      <c r="G13" s="6" t="s">
        <v>68</v>
      </c>
      <c r="H13" s="2" t="s">
        <v>77</v>
      </c>
      <c r="I13" s="2" t="s">
        <v>79</v>
      </c>
      <c r="J13" s="2" t="s">
        <v>89</v>
      </c>
      <c r="K13" s="2" t="s">
        <v>98</v>
      </c>
      <c r="L13" s="2" t="s">
        <v>99</v>
      </c>
      <c r="M13" s="2">
        <v>14</v>
      </c>
      <c r="N13" s="2">
        <v>16</v>
      </c>
      <c r="O13" s="2"/>
      <c r="P13" s="4">
        <f>(1+1+1+1+2+1)/16</f>
        <v>0.4375</v>
      </c>
      <c r="Q13" s="2" t="s">
        <v>54</v>
      </c>
      <c r="R13" s="2" t="s">
        <v>100</v>
      </c>
      <c r="S13" s="2" t="s">
        <v>101</v>
      </c>
      <c r="T13" s="3">
        <v>45477</v>
      </c>
      <c r="U13" s="2" t="s">
        <v>102</v>
      </c>
    </row>
    <row r="14" spans="2:21" ht="45" x14ac:dyDescent="0.25">
      <c r="B14" s="2">
        <v>2024</v>
      </c>
      <c r="C14" s="3">
        <v>45383</v>
      </c>
      <c r="D14" s="3">
        <v>45473</v>
      </c>
      <c r="E14" s="2" t="s">
        <v>56</v>
      </c>
      <c r="F14" s="2" t="s">
        <v>59</v>
      </c>
      <c r="G14" s="2" t="s">
        <v>69</v>
      </c>
      <c r="H14" s="2" t="s">
        <v>77</v>
      </c>
      <c r="I14" s="2" t="s">
        <v>80</v>
      </c>
      <c r="J14" s="2" t="s">
        <v>90</v>
      </c>
      <c r="K14" s="2" t="s">
        <v>98</v>
      </c>
      <c r="L14" s="2" t="s">
        <v>99</v>
      </c>
      <c r="M14" s="2">
        <v>28</v>
      </c>
      <c r="N14" s="2">
        <v>32</v>
      </c>
      <c r="O14" s="2"/>
      <c r="P14" s="4">
        <f>(2+2+2+2+2+2)/32</f>
        <v>0.375</v>
      </c>
      <c r="Q14" s="2" t="s">
        <v>54</v>
      </c>
      <c r="R14" s="2" t="s">
        <v>100</v>
      </c>
      <c r="S14" s="2" t="s">
        <v>101</v>
      </c>
      <c r="T14" s="3">
        <v>45477</v>
      </c>
      <c r="U14" s="2" t="s">
        <v>102</v>
      </c>
    </row>
    <row r="15" spans="2:21" ht="45" x14ac:dyDescent="0.25">
      <c r="B15" s="2">
        <v>2024</v>
      </c>
      <c r="C15" s="3">
        <v>45383</v>
      </c>
      <c r="D15" s="3">
        <v>45473</v>
      </c>
      <c r="E15" s="2" t="s">
        <v>56</v>
      </c>
      <c r="F15" s="2" t="s">
        <v>60</v>
      </c>
      <c r="G15" s="2" t="s">
        <v>70</v>
      </c>
      <c r="H15" s="2" t="s">
        <v>77</v>
      </c>
      <c r="I15" s="2" t="s">
        <v>81</v>
      </c>
      <c r="J15" s="2" t="s">
        <v>91</v>
      </c>
      <c r="K15" s="2" t="s">
        <v>98</v>
      </c>
      <c r="L15" s="2" t="s">
        <v>99</v>
      </c>
      <c r="M15" s="2">
        <v>800</v>
      </c>
      <c r="N15" s="2">
        <v>900</v>
      </c>
      <c r="O15" s="2"/>
      <c r="P15" s="4">
        <f>(70+60+60+30+40+70)/900</f>
        <v>0.36666666666666664</v>
      </c>
      <c r="Q15" s="2" t="s">
        <v>54</v>
      </c>
      <c r="R15" s="2" t="s">
        <v>100</v>
      </c>
      <c r="S15" s="2" t="s">
        <v>101</v>
      </c>
      <c r="T15" s="3">
        <v>45477</v>
      </c>
      <c r="U15" s="2" t="s">
        <v>102</v>
      </c>
    </row>
    <row r="16" spans="2:21" ht="45" x14ac:dyDescent="0.25">
      <c r="B16" s="2">
        <v>2024</v>
      </c>
      <c r="C16" s="3">
        <v>45383</v>
      </c>
      <c r="D16" s="3">
        <v>45473</v>
      </c>
      <c r="E16" s="2" t="s">
        <v>56</v>
      </c>
      <c r="F16" s="2" t="s">
        <v>61</v>
      </c>
      <c r="G16" s="2" t="s">
        <v>71</v>
      </c>
      <c r="H16" s="2" t="s">
        <v>77</v>
      </c>
      <c r="I16" s="2" t="s">
        <v>82</v>
      </c>
      <c r="J16" s="2" t="s">
        <v>92</v>
      </c>
      <c r="K16" s="2" t="s">
        <v>98</v>
      </c>
      <c r="L16" s="2" t="s">
        <v>99</v>
      </c>
      <c r="M16" s="2">
        <v>350</v>
      </c>
      <c r="N16" s="2">
        <v>400</v>
      </c>
      <c r="O16" s="2"/>
      <c r="P16" s="4">
        <f>(25+25+25+50+25+40)/400</f>
        <v>0.47499999999999998</v>
      </c>
      <c r="Q16" s="2" t="s">
        <v>54</v>
      </c>
      <c r="R16" s="2" t="s">
        <v>100</v>
      </c>
      <c r="S16" s="2" t="s">
        <v>101</v>
      </c>
      <c r="T16" s="3">
        <v>45477</v>
      </c>
      <c r="U16" s="2" t="s">
        <v>102</v>
      </c>
    </row>
    <row r="17" spans="2:21" ht="45" x14ac:dyDescent="0.25">
      <c r="B17" s="2">
        <v>2024</v>
      </c>
      <c r="C17" s="3">
        <v>45383</v>
      </c>
      <c r="D17" s="3">
        <v>45473</v>
      </c>
      <c r="E17" s="2" t="s">
        <v>56</v>
      </c>
      <c r="F17" s="2" t="s">
        <v>62</v>
      </c>
      <c r="G17" s="2" t="s">
        <v>72</v>
      </c>
      <c r="H17" s="2" t="s">
        <v>77</v>
      </c>
      <c r="I17" s="2" t="s">
        <v>83</v>
      </c>
      <c r="J17" s="2" t="s">
        <v>93</v>
      </c>
      <c r="K17" s="2" t="s">
        <v>98</v>
      </c>
      <c r="L17" s="2" t="s">
        <v>99</v>
      </c>
      <c r="M17" s="2">
        <v>400</v>
      </c>
      <c r="N17" s="2">
        <v>450</v>
      </c>
      <c r="O17" s="2"/>
      <c r="P17" s="4">
        <f>(25+25+25+40+40+50)/450</f>
        <v>0.45555555555555555</v>
      </c>
      <c r="Q17" s="2" t="s">
        <v>54</v>
      </c>
      <c r="R17" s="2" t="s">
        <v>100</v>
      </c>
      <c r="S17" s="2" t="s">
        <v>101</v>
      </c>
      <c r="T17" s="3">
        <v>45477</v>
      </c>
      <c r="U17" s="2" t="s">
        <v>102</v>
      </c>
    </row>
    <row r="18" spans="2:21" ht="75" x14ac:dyDescent="0.25">
      <c r="B18" s="2">
        <v>2024</v>
      </c>
      <c r="C18" s="3">
        <v>45383</v>
      </c>
      <c r="D18" s="3">
        <v>45473</v>
      </c>
      <c r="E18" s="2" t="s">
        <v>56</v>
      </c>
      <c r="F18" s="2" t="s">
        <v>63</v>
      </c>
      <c r="G18" s="2" t="s">
        <v>73</v>
      </c>
      <c r="H18" s="2" t="s">
        <v>77</v>
      </c>
      <c r="I18" s="2" t="s">
        <v>84</v>
      </c>
      <c r="J18" s="2" t="s">
        <v>94</v>
      </c>
      <c r="K18" s="2" t="s">
        <v>98</v>
      </c>
      <c r="L18" s="2" t="s">
        <v>99</v>
      </c>
      <c r="M18" s="2">
        <v>550</v>
      </c>
      <c r="N18" s="2">
        <v>600</v>
      </c>
      <c r="O18" s="2"/>
      <c r="P18" s="4">
        <f>(50+60+50+40+70+50)/600</f>
        <v>0.53333333333333333</v>
      </c>
      <c r="Q18" s="2" t="s">
        <v>54</v>
      </c>
      <c r="R18" s="2" t="s">
        <v>100</v>
      </c>
      <c r="S18" s="2" t="s">
        <v>101</v>
      </c>
      <c r="T18" s="3">
        <v>45477</v>
      </c>
      <c r="U18" s="2" t="s">
        <v>102</v>
      </c>
    </row>
    <row r="19" spans="2:21" ht="45" x14ac:dyDescent="0.25">
      <c r="B19" s="2">
        <v>2024</v>
      </c>
      <c r="C19" s="3">
        <v>45383</v>
      </c>
      <c r="D19" s="3">
        <v>45473</v>
      </c>
      <c r="E19" s="2" t="s">
        <v>56</v>
      </c>
      <c r="F19" s="2" t="s">
        <v>64</v>
      </c>
      <c r="G19" s="2" t="s">
        <v>74</v>
      </c>
      <c r="H19" s="2" t="s">
        <v>77</v>
      </c>
      <c r="I19" s="2" t="s">
        <v>85</v>
      </c>
      <c r="J19" s="2" t="s">
        <v>95</v>
      </c>
      <c r="K19" s="2" t="s">
        <v>98</v>
      </c>
      <c r="L19" s="2" t="s">
        <v>99</v>
      </c>
      <c r="M19" s="2">
        <v>3</v>
      </c>
      <c r="N19" s="2">
        <v>4</v>
      </c>
      <c r="O19" s="2"/>
      <c r="P19" s="4">
        <f>(0+0+0+1+1+0)/4</f>
        <v>0.5</v>
      </c>
      <c r="Q19" s="2" t="s">
        <v>54</v>
      </c>
      <c r="R19" s="2" t="s">
        <v>100</v>
      </c>
      <c r="S19" s="2" t="s">
        <v>101</v>
      </c>
      <c r="T19" s="3">
        <v>45477</v>
      </c>
      <c r="U19" s="2" t="s">
        <v>102</v>
      </c>
    </row>
    <row r="20" spans="2:21" ht="45" x14ac:dyDescent="0.25">
      <c r="B20" s="2">
        <v>2024</v>
      </c>
      <c r="C20" s="3">
        <v>45383</v>
      </c>
      <c r="D20" s="3">
        <v>45473</v>
      </c>
      <c r="E20" s="2" t="s">
        <v>56</v>
      </c>
      <c r="F20" s="2" t="s">
        <v>65</v>
      </c>
      <c r="G20" s="2" t="s">
        <v>75</v>
      </c>
      <c r="H20" s="2" t="s">
        <v>77</v>
      </c>
      <c r="I20" s="2" t="s">
        <v>86</v>
      </c>
      <c r="J20" s="2" t="s">
        <v>96</v>
      </c>
      <c r="K20" s="2" t="s">
        <v>98</v>
      </c>
      <c r="L20" s="2" t="s">
        <v>99</v>
      </c>
      <c r="M20" s="2">
        <v>8</v>
      </c>
      <c r="N20" s="2">
        <v>10</v>
      </c>
      <c r="O20" s="2"/>
      <c r="P20" s="4">
        <f>(0+0+1+1+2+0)/10</f>
        <v>0.4</v>
      </c>
      <c r="Q20" s="2" t="s">
        <v>54</v>
      </c>
      <c r="R20" s="2" t="s">
        <v>100</v>
      </c>
      <c r="S20" s="2" t="s">
        <v>101</v>
      </c>
      <c r="T20" s="3">
        <v>45477</v>
      </c>
      <c r="U20" s="2" t="s">
        <v>102</v>
      </c>
    </row>
    <row r="21" spans="2:21" ht="45" x14ac:dyDescent="0.25">
      <c r="B21" s="2">
        <v>2024</v>
      </c>
      <c r="C21" s="3">
        <v>45383</v>
      </c>
      <c r="D21" s="3">
        <v>45473</v>
      </c>
      <c r="E21" s="2" t="s">
        <v>56</v>
      </c>
      <c r="F21" s="2" t="s">
        <v>66</v>
      </c>
      <c r="G21" s="2" t="s">
        <v>76</v>
      </c>
      <c r="H21" s="2" t="s">
        <v>77</v>
      </c>
      <c r="I21" s="2" t="s">
        <v>87</v>
      </c>
      <c r="J21" s="2" t="s">
        <v>97</v>
      </c>
      <c r="K21" s="2" t="s">
        <v>98</v>
      </c>
      <c r="L21" s="2" t="s">
        <v>99</v>
      </c>
      <c r="M21" s="2">
        <v>280</v>
      </c>
      <c r="N21" s="2">
        <v>310</v>
      </c>
      <c r="O21" s="2"/>
      <c r="P21" s="4">
        <f>(20+20+20+30+40+50)/310</f>
        <v>0.58064516129032262</v>
      </c>
      <c r="Q21" s="2" t="s">
        <v>54</v>
      </c>
      <c r="R21" s="2" t="s">
        <v>100</v>
      </c>
      <c r="S21" s="2" t="s">
        <v>101</v>
      </c>
      <c r="T21" s="3">
        <v>45477</v>
      </c>
      <c r="U21" s="2" t="s">
        <v>102</v>
      </c>
    </row>
  </sheetData>
  <mergeCells count="3">
    <mergeCell ref="B10:U10"/>
    <mergeCell ref="D5:F5"/>
    <mergeCell ref="D6:F6"/>
  </mergeCells>
  <dataValidations count="1">
    <dataValidation type="list" allowBlank="1" showErrorMessage="1" sqref="Q12:Q193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130" divId="2024-2_14130" sourceType="printArea" destinationFile="E:\Zempoala\transparencia-69\06_indicadores_de_obj_y_result\DESARROLLO-URBANO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2024-04-12T16:04:12Z</dcterms:created>
  <dcterms:modified xsi:type="dcterms:W3CDTF">2024-08-20T15:42:33Z</dcterms:modified>
</cp:coreProperties>
</file>