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6_indicadores_de_obj_y_result\DESARROLLO-ECONOMICO\"/>
    </mc:Choice>
  </mc:AlternateContent>
  <bookViews>
    <workbookView xWindow="-180" yWindow="135" windowWidth="10275" windowHeight="10770"/>
  </bookViews>
  <sheets>
    <sheet name="Reporte de Formatos" sheetId="1" r:id="rId1"/>
    <sheet name="Hidden_1" sheetId="2" r:id="rId2"/>
  </sheets>
  <definedNames>
    <definedName name="_xlnm.Print_Area" localSheetId="0">'Reporte de Formatos'!$A$2:$V$20</definedName>
    <definedName name="Hidden_115">Hidden_1!$A$1:$A$2</definedName>
  </definedNames>
  <calcPr calcId="181029"/>
</workbook>
</file>

<file path=xl/calcChain.xml><?xml version="1.0" encoding="utf-8"?>
<calcChain xmlns="http://schemas.openxmlformats.org/spreadsheetml/2006/main">
  <c r="P16" i="1" l="1"/>
  <c r="P15" i="1"/>
  <c r="P20" i="1" l="1"/>
  <c r="P19" i="1"/>
  <c r="P17" i="1"/>
  <c r="P14" i="1"/>
  <c r="P13" i="1"/>
  <c r="P12" i="1"/>
  <c r="P18" i="1"/>
</calcChain>
</file>

<file path=xl/sharedStrings.xml><?xml version="1.0" encoding="utf-8"?>
<sst xmlns="http://schemas.openxmlformats.org/spreadsheetml/2006/main" count="178" uniqueCount="96">
  <si>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</si>
  <si>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</si>
  <si>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</si>
  <si>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</si>
  <si>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</si>
  <si>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</si>
  <si>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</si>
  <si>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</si>
  <si>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</si>
  <si>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</si>
  <si>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</si>
  <si>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</si>
  <si>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</si>
  <si>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</si>
  <si>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</si>
  <si>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</si>
  <si>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</si>
  <si>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</si>
  <si>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</si>
  <si>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</si>
  <si>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</si>
  <si>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</si>
  <si>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</si>
  <si>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</si>
  <si>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</si>
  <si>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</si>
  <si>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</si>
  <si>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</si>
  <si>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</si>
  <si>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</si>
  <si>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</si>
  <si>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</si>
  <si>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</si>
  <si>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</si>
  <si>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</si>
  <si>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</si>
  <si>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</si>
  <si>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</si>
  <si>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</si>
  <si>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</si>
  <si>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</si>
  <si>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</si>
  <si>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</si>
  <si>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</si>
  <si>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</si>
  <si>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</si>
  <si>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</si>
  <si>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</si>
  <si>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</si>
  <si>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</si>
  <si>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</si>
  <si>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</si>
  <si>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</si>
  <si>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</si>
  <si>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</si>
  <si>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</si>
  <si>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de la Dirección de Desarrollo Económico 2024</t>
  </si>
  <si>
    <t>I. Incrementar la productividad de los habitantes del municipio a través de la capacitación para el trabajo, de acuerdo a sus vocaciones productivas, al igual que fomentar el autoempleo para los emprendedores y fomentar la competitividad en el mercado laboral.</t>
  </si>
  <si>
    <t>II. Lograr una disminución gradual en la tasa de desempleo que presentan las estadísticas oficiales.</t>
  </si>
  <si>
    <t>% de asesorías brindadas a la ciudadanía sobre los apoyos y servicios brindados por la dirección</t>
  </si>
  <si>
    <t>% de cursos o taller de capacitación para el empleo o autoempleo</t>
  </si>
  <si>
    <t>% de beneficiarios en cursos de capacitación</t>
  </si>
  <si>
    <t>% de buscadores de empleo registrados en la plataforma de la STPSH para que sean vinculados y encuentren empleo</t>
  </si>
  <si>
    <t>% de difusión de las vacantes de empleo en las redes sociales, página web y de manera presencial</t>
  </si>
  <si>
    <t>% de proyectos productivos otorgados a emprendedores</t>
  </si>
  <si>
    <t>% de beneficiarios con equipamiento a pequeños productores</t>
  </si>
  <si>
    <t>% de empleos directos e indirectos mediante obra pública</t>
  </si>
  <si>
    <t>Eficacia</t>
  </si>
  <si>
    <t>Mide el número de asesorías brindadas a la ciudadanía sobre los apoyos y servicios brindados por la dirección</t>
  </si>
  <si>
    <t>Mide el número de cursos o talleres de capacitación para el empleo o autoempleo</t>
  </si>
  <si>
    <t>Mide el número de beneficiarios en cursos de capacitación</t>
  </si>
  <si>
    <t>Mide el número de buscadores de empleo registrados en la plataforma de la STPSH para que sean vinculadas y encuentren empleo</t>
  </si>
  <si>
    <t>Mide el número de difusión de las vacantes de empleo de entes públicos o privados en las redes sociales, página web y de manera presencial</t>
  </si>
  <si>
    <t>Mide el número de participación y realización de ferias de empleo y reclutamientos de personal en el municipio y municipios de la zona metropolitana</t>
  </si>
  <si>
    <t>Mide el número de proyectos productivos otorgados a emprendedores locales a través de alguna institución o ente público</t>
  </si>
  <si>
    <t>Mide el número de beneficiarios con equipamiento a pequeños productores</t>
  </si>
  <si>
    <t>Mide el número de empleos directos e indirectos mediante obra pública y rehabilitación de espacios públicos</t>
  </si>
  <si>
    <t>Asesorías brindadas a la ciudadanía sobre los apoyos y servicios brindados por la dirección cumplidas/Asesorías brindadas a la ciudadanía sobre los apoyos y servicios brindados por la dirección programadas*100</t>
  </si>
  <si>
    <t>Cursos o talleres de capacitación para el empleo o autoempleo realizados/Cursos o talleres de capacitación para el empleo o autoempleo programados*100</t>
  </si>
  <si>
    <t>Beneficiarios en cursos de capacitación atendidos/Beneficiarios en cursos de capacitación registrados*100</t>
  </si>
  <si>
    <t>Buscadores de empleo en la plataforma de la STPSH para que sean vinculadas y encuentren empleo registrados/Personas registradas en la plataforma de la STPSH para que sean vinculadas y encuentren empleo programadas*100</t>
  </si>
  <si>
    <t>Difusión de las vacantes de empleo de entes públicos o privados en las redes sociales, página web y de manera presencial publicadas/Difusión de las vacantes de empleo de entes públicos o privados en las redes sociales, página web y de manera presencial programadas*100</t>
  </si>
  <si>
    <t>Participación y realización de ferias de empleo y reclutamientos de personal en el municipio y municipios de la zona metropolitana realizadas/Participación y realización de ferias de empleo y reclutamientos de personal en el municipio y municipios de la zona metropolitana programados*100</t>
  </si>
  <si>
    <t>Proyectos productivos otorgados a emprendedores locales a través de alguna institución o ente público realizados/Proyectos productivos otorgados a emprendedores locales a través de alguna institución o ente público programados*100</t>
  </si>
  <si>
    <t>Beneficiarios con equipamiento a pequeños productores registrados/Beneficiarios con equipamiento a pequeños productores programados*100</t>
  </si>
  <si>
    <t>Empleos directos e indirectos mediante obra pública y rehabilitación de espacios públicos registrados/empleos directos e indirectos mediante obra pública y rehabilitación de espacios públicos programados*100</t>
  </si>
  <si>
    <t>Porcentaje</t>
  </si>
  <si>
    <t>Mensual</t>
  </si>
  <si>
    <t>Semestral</t>
  </si>
  <si>
    <t>Trimestral</t>
  </si>
  <si>
    <t>Dirección de Desarrollo Municipal/Desarrollo Económico</t>
  </si>
  <si>
    <t>No se tiene ajuste en metas en este periodo por lo cual no se llena el campo solicitado</t>
  </si>
  <si>
    <t>% realización de reclutamientos de personal en el municipio y municipios de la zona metropolitana</t>
  </si>
  <si>
    <t>III. Fortalecer las cadenas y vocaciones productivas con programas de apoyo a empresarios y/o emprendedores.</t>
  </si>
  <si>
    <t xml:space="preserve">IV. Brindar asesoría que permitan a los productores conocer los programas gubernamentales estatales y federales para impulsar el crecimiento de su empresa o negocio. </t>
  </si>
  <si>
    <t>V. Por medio de la obra pública se pretende reactivar la economía local, generando empleos directores e indirectos, al mismo tiempo que se genera un mayor consumo para los negocios de alrededor, también se mejoran las vías de comunicación e imagen urbana de la zona beneficiada.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</si>
</sst>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tabSelected="1" topLeftCell="A2" workbookViewId="0">
      <selection activeCell="A2" sqref="A2:V20"/>
    </sheetView>
  </sheetViews>
  <sheetFormatPr baseColWidth="10" defaultColWidth="9.140625" defaultRowHeight="15" x14ac:dyDescent="0.25"/>
  <cols>
    <col min="1" max="1" width="9.140625" style="1"/>
    <col min="2" max="4" width="26.42578125" style="1" customWidth="1"/>
    <col min="5" max="5" width="43.42578125" style="1" customWidth="1"/>
    <col min="6" max="7" width="107.28515625" style="1" customWidth="1"/>
    <col min="8" max="8" width="20" style="1" bestFit="1" customWidth="1"/>
    <col min="9" max="9" width="41.85546875" style="1" customWidth="1"/>
    <col min="10" max="10" width="83.7109375" style="1" customWidth="1"/>
    <col min="11" max="15" width="21.5703125" style="1" customWidth="1"/>
    <col min="16" max="17" width="24.42578125" style="1" customWidth="1"/>
    <col min="18" max="19" width="45.28515625" style="1" customWidth="1"/>
    <col min="20" max="20" width="20" style="1" bestFit="1" customWidth="1"/>
    <col min="21" max="21" width="48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2" t="s">
        <v>1</v>
      </c>
      <c r="C5" s="12" t="s">
        <v>2</v>
      </c>
      <c r="D5" s="9" t="s">
        <v>3</v>
      </c>
      <c r="E5" s="9"/>
      <c r="F5" s="7"/>
    </row>
    <row r="6" spans="2:21" ht="44.25" customHeight="1" x14ac:dyDescent="0.25">
      <c r="B6" s="5" t="s">
        <v>4</v>
      </c>
      <c r="C6" s="5" t="s">
        <v>5</v>
      </c>
      <c r="D6" s="6" t="s">
        <v>6</v>
      </c>
      <c r="E6" s="6"/>
      <c r="F6" s="8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9" t="s">
        <v>33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 ht="25.5" x14ac:dyDescent="0.25">
      <c r="B11" s="11" t="s">
        <v>34</v>
      </c>
      <c r="C11" s="11" t="s">
        <v>35</v>
      </c>
      <c r="D11" s="11" t="s">
        <v>36</v>
      </c>
      <c r="E11" s="11" t="s">
        <v>37</v>
      </c>
      <c r="F11" s="11" t="s">
        <v>38</v>
      </c>
      <c r="G11" s="11" t="s">
        <v>39</v>
      </c>
      <c r="H11" s="11" t="s">
        <v>40</v>
      </c>
      <c r="I11" s="11" t="s">
        <v>41</v>
      </c>
      <c r="J11" s="11" t="s">
        <v>42</v>
      </c>
      <c r="K11" s="11" t="s">
        <v>43</v>
      </c>
      <c r="L11" s="11" t="s">
        <v>44</v>
      </c>
      <c r="M11" s="11" t="s">
        <v>45</v>
      </c>
      <c r="N11" s="11" t="s">
        <v>46</v>
      </c>
      <c r="O11" s="11" t="s">
        <v>47</v>
      </c>
      <c r="P11" s="11" t="s">
        <v>48</v>
      </c>
      <c r="Q11" s="11" t="s">
        <v>49</v>
      </c>
      <c r="R11" s="11" t="s">
        <v>50</v>
      </c>
      <c r="S11" s="11" t="s">
        <v>51</v>
      </c>
      <c r="T11" s="11" t="s">
        <v>52</v>
      </c>
      <c r="U11" s="11" t="s">
        <v>53</v>
      </c>
    </row>
    <row r="12" spans="2:21" ht="45" x14ac:dyDescent="0.25">
      <c r="B12" s="2">
        <v>2024</v>
      </c>
      <c r="C12" s="3">
        <v>45292</v>
      </c>
      <c r="D12" s="3">
        <v>45382</v>
      </c>
      <c r="E12" s="2" t="s">
        <v>56</v>
      </c>
      <c r="F12" s="2" t="s">
        <v>57</v>
      </c>
      <c r="G12" s="2" t="s">
        <v>59</v>
      </c>
      <c r="H12" s="2" t="s">
        <v>67</v>
      </c>
      <c r="I12" s="2" t="s">
        <v>68</v>
      </c>
      <c r="J12" s="2" t="s">
        <v>77</v>
      </c>
      <c r="K12" s="2" t="s">
        <v>86</v>
      </c>
      <c r="L12" s="2" t="s">
        <v>87</v>
      </c>
      <c r="M12" s="2">
        <v>370</v>
      </c>
      <c r="N12" s="2">
        <v>250</v>
      </c>
      <c r="O12" s="2"/>
      <c r="P12" s="4">
        <f>(91+10+4)/250</f>
        <v>0.42</v>
      </c>
      <c r="Q12" s="2" t="s">
        <v>54</v>
      </c>
      <c r="R12" s="2" t="s">
        <v>56</v>
      </c>
      <c r="S12" s="2" t="s">
        <v>90</v>
      </c>
      <c r="T12" s="3">
        <v>45392</v>
      </c>
      <c r="U12" s="2" t="s">
        <v>91</v>
      </c>
    </row>
    <row r="13" spans="2:21" ht="45" x14ac:dyDescent="0.25">
      <c r="B13" s="2">
        <v>2024</v>
      </c>
      <c r="C13" s="3">
        <v>45292</v>
      </c>
      <c r="D13" s="3">
        <v>45382</v>
      </c>
      <c r="E13" s="2" t="s">
        <v>56</v>
      </c>
      <c r="F13" s="2" t="s">
        <v>57</v>
      </c>
      <c r="G13" s="2" t="s">
        <v>60</v>
      </c>
      <c r="H13" s="2" t="s">
        <v>67</v>
      </c>
      <c r="I13" s="2" t="s">
        <v>69</v>
      </c>
      <c r="J13" s="2" t="s">
        <v>78</v>
      </c>
      <c r="K13" s="2" t="s">
        <v>86</v>
      </c>
      <c r="L13" s="2" t="s">
        <v>89</v>
      </c>
      <c r="M13" s="2">
        <v>12</v>
      </c>
      <c r="N13" s="2">
        <v>5</v>
      </c>
      <c r="O13" s="2"/>
      <c r="P13" s="4">
        <f>(0+0+0)/5</f>
        <v>0</v>
      </c>
      <c r="Q13" s="2" t="s">
        <v>54</v>
      </c>
      <c r="R13" s="2" t="s">
        <v>56</v>
      </c>
      <c r="S13" s="2" t="s">
        <v>90</v>
      </c>
      <c r="T13" s="3">
        <v>45392</v>
      </c>
      <c r="U13" s="2" t="s">
        <v>91</v>
      </c>
    </row>
    <row r="14" spans="2:21" ht="45" x14ac:dyDescent="0.25">
      <c r="B14" s="2">
        <v>2024</v>
      </c>
      <c r="C14" s="3">
        <v>45292</v>
      </c>
      <c r="D14" s="3">
        <v>45382</v>
      </c>
      <c r="E14" s="2" t="s">
        <v>56</v>
      </c>
      <c r="F14" s="2" t="s">
        <v>57</v>
      </c>
      <c r="G14" s="2" t="s">
        <v>61</v>
      </c>
      <c r="H14" s="2" t="s">
        <v>67</v>
      </c>
      <c r="I14" s="2" t="s">
        <v>70</v>
      </c>
      <c r="J14" s="2" t="s">
        <v>79</v>
      </c>
      <c r="K14" s="2" t="s">
        <v>86</v>
      </c>
      <c r="L14" s="2" t="s">
        <v>89</v>
      </c>
      <c r="M14" s="2">
        <v>190</v>
      </c>
      <c r="N14" s="2">
        <v>100</v>
      </c>
      <c r="O14" s="2"/>
      <c r="P14" s="4">
        <f>(0+0+0)/100</f>
        <v>0</v>
      </c>
      <c r="Q14" s="2" t="s">
        <v>54</v>
      </c>
      <c r="R14" s="2" t="s">
        <v>56</v>
      </c>
      <c r="S14" s="2" t="s">
        <v>90</v>
      </c>
      <c r="T14" s="3">
        <v>45392</v>
      </c>
      <c r="U14" s="2" t="s">
        <v>91</v>
      </c>
    </row>
    <row r="15" spans="2:21" ht="45" x14ac:dyDescent="0.25">
      <c r="B15" s="2">
        <v>2024</v>
      </c>
      <c r="C15" s="3">
        <v>45292</v>
      </c>
      <c r="D15" s="3">
        <v>45382</v>
      </c>
      <c r="E15" s="2" t="s">
        <v>56</v>
      </c>
      <c r="F15" s="2" t="s">
        <v>58</v>
      </c>
      <c r="G15" s="2" t="s">
        <v>62</v>
      </c>
      <c r="H15" s="2" t="s">
        <v>67</v>
      </c>
      <c r="I15" s="2" t="s">
        <v>71</v>
      </c>
      <c r="J15" s="2" t="s">
        <v>80</v>
      </c>
      <c r="K15" s="2" t="s">
        <v>86</v>
      </c>
      <c r="L15" s="2" t="s">
        <v>87</v>
      </c>
      <c r="M15" s="2">
        <v>120</v>
      </c>
      <c r="N15" s="2">
        <v>120</v>
      </c>
      <c r="O15" s="2"/>
      <c r="P15" s="4">
        <f>(65+5+1)/120</f>
        <v>0.59166666666666667</v>
      </c>
      <c r="Q15" s="2" t="s">
        <v>54</v>
      </c>
      <c r="R15" s="2" t="s">
        <v>56</v>
      </c>
      <c r="S15" s="2" t="s">
        <v>90</v>
      </c>
      <c r="T15" s="3">
        <v>45392</v>
      </c>
      <c r="U15" s="2" t="s">
        <v>91</v>
      </c>
    </row>
    <row r="16" spans="2:21" ht="60" x14ac:dyDescent="0.25">
      <c r="B16" s="2">
        <v>2024</v>
      </c>
      <c r="C16" s="3">
        <v>45292</v>
      </c>
      <c r="D16" s="3">
        <v>45382</v>
      </c>
      <c r="E16" s="2" t="s">
        <v>56</v>
      </c>
      <c r="F16" s="2" t="s">
        <v>58</v>
      </c>
      <c r="G16" s="2" t="s">
        <v>63</v>
      </c>
      <c r="H16" s="2" t="s">
        <v>67</v>
      </c>
      <c r="I16" s="2" t="s">
        <v>72</v>
      </c>
      <c r="J16" s="2" t="s">
        <v>81</v>
      </c>
      <c r="K16" s="2" t="s">
        <v>86</v>
      </c>
      <c r="L16" s="2" t="s">
        <v>87</v>
      </c>
      <c r="M16" s="2">
        <v>2000</v>
      </c>
      <c r="N16" s="2">
        <v>2000</v>
      </c>
      <c r="O16" s="2"/>
      <c r="P16" s="4">
        <f>(62+4+20)/2000</f>
        <v>4.2999999999999997E-2</v>
      </c>
      <c r="Q16" s="2" t="s">
        <v>54</v>
      </c>
      <c r="R16" s="2" t="s">
        <v>56</v>
      </c>
      <c r="S16" s="2" t="s">
        <v>90</v>
      </c>
      <c r="T16" s="3">
        <v>45392</v>
      </c>
      <c r="U16" s="2" t="s">
        <v>91</v>
      </c>
    </row>
    <row r="17" spans="2:21" ht="60" x14ac:dyDescent="0.25">
      <c r="B17" s="2">
        <v>2024</v>
      </c>
      <c r="C17" s="3">
        <v>45292</v>
      </c>
      <c r="D17" s="3">
        <v>45382</v>
      </c>
      <c r="E17" s="2" t="s">
        <v>56</v>
      </c>
      <c r="F17" s="2" t="s">
        <v>58</v>
      </c>
      <c r="G17" s="2" t="s">
        <v>92</v>
      </c>
      <c r="H17" s="2" t="s">
        <v>67</v>
      </c>
      <c r="I17" s="2" t="s">
        <v>73</v>
      </c>
      <c r="J17" s="2" t="s">
        <v>82</v>
      </c>
      <c r="K17" s="2" t="s">
        <v>86</v>
      </c>
      <c r="L17" s="2" t="s">
        <v>88</v>
      </c>
      <c r="M17" s="2">
        <v>3</v>
      </c>
      <c r="N17" s="2">
        <v>1</v>
      </c>
      <c r="O17" s="2"/>
      <c r="P17" s="4">
        <f>(0+0+0)/1</f>
        <v>0</v>
      </c>
      <c r="Q17" s="2" t="s">
        <v>54</v>
      </c>
      <c r="R17" s="2" t="s">
        <v>56</v>
      </c>
      <c r="S17" s="2" t="s">
        <v>90</v>
      </c>
      <c r="T17" s="3">
        <v>45392</v>
      </c>
      <c r="U17" s="2" t="s">
        <v>91</v>
      </c>
    </row>
    <row r="18" spans="2:21" ht="45" x14ac:dyDescent="0.25">
      <c r="B18" s="2">
        <v>2024</v>
      </c>
      <c r="C18" s="3">
        <v>45292</v>
      </c>
      <c r="D18" s="3">
        <v>45382</v>
      </c>
      <c r="E18" s="2" t="s">
        <v>56</v>
      </c>
      <c r="F18" s="2" t="s">
        <v>93</v>
      </c>
      <c r="G18" s="2" t="s">
        <v>64</v>
      </c>
      <c r="H18" s="2" t="s">
        <v>67</v>
      </c>
      <c r="I18" s="2" t="s">
        <v>74</v>
      </c>
      <c r="J18" s="2" t="s">
        <v>83</v>
      </c>
      <c r="K18" s="2" t="s">
        <v>86</v>
      </c>
      <c r="L18" s="2" t="s">
        <v>88</v>
      </c>
      <c r="M18" s="2">
        <v>3</v>
      </c>
      <c r="N18" s="2">
        <v>3</v>
      </c>
      <c r="O18" s="2"/>
      <c r="P18" s="4">
        <f>(0+1+0)/3</f>
        <v>0.33333333333333331</v>
      </c>
      <c r="Q18" s="2" t="s">
        <v>54</v>
      </c>
      <c r="R18" s="2" t="s">
        <v>56</v>
      </c>
      <c r="S18" s="2" t="s">
        <v>90</v>
      </c>
      <c r="T18" s="3">
        <v>45392</v>
      </c>
      <c r="U18" s="2" t="s">
        <v>91</v>
      </c>
    </row>
    <row r="19" spans="2:21" ht="30" x14ac:dyDescent="0.25">
      <c r="B19" s="2">
        <v>2024</v>
      </c>
      <c r="C19" s="3">
        <v>45292</v>
      </c>
      <c r="D19" s="3">
        <v>45382</v>
      </c>
      <c r="E19" s="2" t="s">
        <v>56</v>
      </c>
      <c r="F19" s="2" t="s">
        <v>94</v>
      </c>
      <c r="G19" s="2" t="s">
        <v>65</v>
      </c>
      <c r="H19" s="2" t="s">
        <v>67</v>
      </c>
      <c r="I19" s="2" t="s">
        <v>75</v>
      </c>
      <c r="J19" s="2" t="s">
        <v>84</v>
      </c>
      <c r="K19" s="2" t="s">
        <v>86</v>
      </c>
      <c r="L19" s="2" t="s">
        <v>88</v>
      </c>
      <c r="M19" s="2">
        <v>3</v>
      </c>
      <c r="N19" s="2">
        <v>6</v>
      </c>
      <c r="O19" s="2"/>
      <c r="P19" s="4">
        <f>(0+4+0)/6</f>
        <v>0.66666666666666663</v>
      </c>
      <c r="Q19" s="2" t="s">
        <v>54</v>
      </c>
      <c r="R19" s="2" t="s">
        <v>56</v>
      </c>
      <c r="S19" s="2" t="s">
        <v>90</v>
      </c>
      <c r="T19" s="3">
        <v>45392</v>
      </c>
      <c r="U19" s="2" t="s">
        <v>91</v>
      </c>
    </row>
    <row r="20" spans="2:21" ht="45" x14ac:dyDescent="0.25">
      <c r="B20" s="2">
        <v>2024</v>
      </c>
      <c r="C20" s="3">
        <v>45292</v>
      </c>
      <c r="D20" s="3">
        <v>45382</v>
      </c>
      <c r="E20" s="2" t="s">
        <v>56</v>
      </c>
      <c r="F20" s="2" t="s">
        <v>95</v>
      </c>
      <c r="G20" s="2" t="s">
        <v>66</v>
      </c>
      <c r="H20" s="2" t="s">
        <v>67</v>
      </c>
      <c r="I20" s="2" t="s">
        <v>76</v>
      </c>
      <c r="J20" s="2" t="s">
        <v>85</v>
      </c>
      <c r="K20" s="2" t="s">
        <v>86</v>
      </c>
      <c r="L20" s="2" t="s">
        <v>88</v>
      </c>
      <c r="M20" s="2">
        <v>2750</v>
      </c>
      <c r="N20" s="2">
        <v>2750</v>
      </c>
      <c r="O20" s="2"/>
      <c r="P20" s="4">
        <f>(345+343+387)/2750</f>
        <v>0.39090909090909093</v>
      </c>
      <c r="Q20" s="2" t="s">
        <v>54</v>
      </c>
      <c r="R20" s="2" t="s">
        <v>56</v>
      </c>
      <c r="S20" s="2" t="s">
        <v>90</v>
      </c>
      <c r="T20" s="3">
        <v>45392</v>
      </c>
      <c r="U20" s="2" t="s">
        <v>91</v>
      </c>
    </row>
  </sheetData>
  <mergeCells count="3">
    <mergeCell ref="D6:E6"/>
    <mergeCell ref="D5:E5"/>
    <mergeCell ref="B10:U10"/>
  </mergeCells>
  <dataValidations count="1">
    <dataValidation type="list" allowBlank="1" showErrorMessage="1" sqref="Q12:Q200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8475" divId="2024-1_8475" sourceType="printArea" destinationFile="E:\Zempoala\transparencia-69\06_indicadores_de_obj_y_result\DESARROLLO-ECONOMICO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2024-04-01T16:33:11Z</dcterms:created>
  <dcterms:modified xsi:type="dcterms:W3CDTF">2024-08-01T01:49:29Z</dcterms:modified>
</cp:coreProperties>
</file>