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6_indicadores_de_obj_y_result\COMUDE\"/>
    </mc:Choice>
  </mc:AlternateContent>
  <bookViews>
    <workbookView xWindow="0" yWindow="0" windowWidth="6165" windowHeight="2490"/>
  </bookViews>
  <sheets>
    <sheet name="Reporte de Formatos" sheetId="1" r:id="rId1"/>
    <sheet name="Hidden_1" sheetId="2" r:id="rId2"/>
  </sheets>
  <definedNames>
    <definedName name="_xlnm.Print_Area" localSheetId="0">'Reporte de Formatos'!$A$2:$W$23</definedName>
    <definedName name="Hidden_115">Hidden_1!$A$1:$A$2</definedName>
  </definedNames>
  <calcPr calcId="181029"/>
</workbook>
</file>

<file path=xl/calcChain.xml><?xml version="1.0" encoding="utf-8"?>
<calcChain xmlns="http://schemas.openxmlformats.org/spreadsheetml/2006/main">
  <c r="P13" i="1" l="1"/>
  <c r="P14" i="1" l="1"/>
  <c r="P20" i="1"/>
  <c r="P19" i="1"/>
  <c r="P18" i="1"/>
  <c r="P17" i="1"/>
  <c r="P16" i="1"/>
  <c r="P15" i="1"/>
  <c r="P12" i="1"/>
</calcChain>
</file>

<file path=xl/sharedStrings.xml><?xml version="1.0" encoding="utf-8"?>
<sst xmlns="http://schemas.openxmlformats.org/spreadsheetml/2006/main" count="181" uniqueCount="101">
  <si>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</si>
  <si>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</si>
  <si>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</si>
  <si>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</si>
  <si>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</si>
  <si>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</si>
  <si>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</si>
  <si>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</si>
  <si>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</si>
  <si>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</si>
  <si>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</si>
  <si>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</si>
  <si>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</si>
  <si>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</si>
  <si>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</si>
  <si>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</si>
  <si>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</si>
  <si>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</si>
  <si>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</si>
  <si>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</si>
  <si>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</si>
  <si>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</si>
  <si>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</si>
  <si>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</si>
  <si>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</si>
  <si>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</si>
  <si>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</si>
  <si>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</si>
  <si>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</si>
  <si>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</si>
  <si>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</si>
  <si>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</si>
  <si>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</si>
  <si>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</si>
  <si>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</si>
  <si>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</si>
  <si>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</si>
  <si>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</si>
  <si>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</si>
  <si>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</si>
  <si>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</si>
  <si>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</si>
  <si>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</si>
  <si>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</si>
  <si>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</si>
  <si>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</si>
  <si>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</si>
  <si>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</si>
  <si>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</si>
  <si>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</si>
  <si>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</si>
  <si>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</si>
  <si>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</si>
  <si>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</si>
  <si>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</si>
  <si>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</si>
  <si>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</si>
  <si>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</si>
  <si>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Operativo Anual Concejo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</si>
  <si>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</si>
  <si>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</si>
  <si>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</si>
  <si>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</si>
  <si>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</si>
  <si>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</si>
  <si>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</si>
  <si>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</si>
  <si>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</si>
  <si>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xml:space="preserve">% Realizar actividades para niñas, niños y personas en general, en diferentes lugares turisticos </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</si>
  <si>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</si>
  <si>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</si>
  <si>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</si>
  <si>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</si>
  <si>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</si>
  <si>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</si>
  <si>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</si>
  <si>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</si>
  <si>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Mide la Integración y coordinación el plan municipal del deporte con el consejo municipal del deporte y el reglamento de juventud, deporte y recreación.</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</si>
  <si>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</si>
  <si>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</si>
  <si>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</si>
  <si>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</si>
  <si>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</si>
  <si>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</si>
  <si>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</si>
  <si>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</si>
  <si>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</si>
  <si>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Actividades ecoturisticas dentro del municipio de zempoala y sus alrededores/ Actividades ecoturisticas dentro del municipio de zempoala y sus alrededores*100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</si>
  <si>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</si>
  <si>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</si>
  <si>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</si>
  <si>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</si>
  <si>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</si>
  <si>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apoyo de viáticos, equipo, traslados y otras necesidades para los deportistas con discapacidad / apoyo de viáticos, equipo, traslados y otras necesidades para los deportistas con discapacidad *100</t>
  </si>
  <si>
    <t xml:space="preserve">Porcentaje </t>
  </si>
  <si>
    <t xml:space="preserve">Anual </t>
  </si>
  <si>
    <t xml:space="preserve">Trimestral </t>
  </si>
  <si>
    <t xml:space="preserve">Semestral </t>
  </si>
  <si>
    <t>Concejo Municipal del Deporte</t>
  </si>
  <si>
    <t xml:space="preserve"> Actividades de capacitación en CEDEM /  actividades de capacitación en CEDEM *100</t>
  </si>
  <si>
    <t>Para el periodo que se informa  no existen Metas ajustadas que existan,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</si>
</sst>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tabSelected="1" topLeftCell="A2" zoomScaleNormal="100" workbookViewId="0">
      <selection activeCell="A2" sqref="A2:W23"/>
    </sheetView>
  </sheetViews>
  <sheetFormatPr baseColWidth="10" defaultColWidth="9.140625" defaultRowHeight="15" x14ac:dyDescent="0.25"/>
  <cols>
    <col min="1" max="1" width="9.140625" style="1"/>
    <col min="2" max="4" width="28.28515625" style="1" customWidth="1"/>
    <col min="5" max="5" width="40.28515625" style="1" customWidth="1"/>
    <col min="6" max="7" width="63.5703125" style="1" customWidth="1"/>
    <col min="8" max="8" width="20" style="1" bestFit="1" customWidth="1"/>
    <col min="9" max="9" width="53.140625" style="1" customWidth="1"/>
    <col min="10" max="10" width="96.28515625" style="1" customWidth="1"/>
    <col min="11" max="17" width="25.42578125" style="1" customWidth="1"/>
    <col min="18" max="18" width="34.85546875" style="1" customWidth="1"/>
    <col min="19" max="19" width="44.42578125" style="1" customWidth="1"/>
    <col min="20" max="21" width="22.140625" style="1" customWidth="1"/>
    <col min="22" max="22" width="31.85546875" style="1" customWidth="1"/>
    <col min="23" max="16384" width="9.140625" style="1"/>
  </cols>
  <sheetData>
    <row r="1" spans="2:22" hidden="1" x14ac:dyDescent="0.25">
      <c r="B1" s="1" t="s">
        <v>0</v>
      </c>
    </row>
    <row r="5" spans="2:22" x14ac:dyDescent="0.25">
      <c r="B5" s="13" t="s">
        <v>1</v>
      </c>
      <c r="C5" s="13" t="s">
        <v>2</v>
      </c>
      <c r="D5" s="8" t="s">
        <v>3</v>
      </c>
      <c r="E5" s="9"/>
      <c r="F5" s="9"/>
    </row>
    <row r="6" spans="2:22" ht="41.25" customHeight="1" x14ac:dyDescent="0.25">
      <c r="B6" s="14" t="s">
        <v>4</v>
      </c>
      <c r="C6" s="14" t="s">
        <v>5</v>
      </c>
      <c r="D6" s="15" t="s">
        <v>6</v>
      </c>
      <c r="E6" s="16"/>
      <c r="F6" s="16"/>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0" t="s">
        <v>34</v>
      </c>
      <c r="C10" s="11"/>
      <c r="D10" s="11"/>
      <c r="E10" s="11"/>
      <c r="F10" s="11"/>
      <c r="G10" s="11"/>
      <c r="H10" s="11"/>
      <c r="I10" s="11"/>
      <c r="J10" s="11"/>
      <c r="K10" s="11"/>
      <c r="L10" s="11"/>
      <c r="M10" s="11"/>
      <c r="N10" s="11"/>
      <c r="O10" s="11"/>
      <c r="P10" s="11"/>
      <c r="Q10" s="11"/>
      <c r="R10" s="11"/>
      <c r="S10" s="11"/>
      <c r="T10" s="11"/>
      <c r="U10" s="11"/>
      <c r="V10" s="11"/>
    </row>
    <row r="11" spans="2:22" ht="25.5" x14ac:dyDescent="0.25">
      <c r="B11" s="12" t="s">
        <v>35</v>
      </c>
      <c r="C11" s="12" t="s">
        <v>36</v>
      </c>
      <c r="D11" s="12" t="s">
        <v>37</v>
      </c>
      <c r="E11" s="12" t="s">
        <v>38</v>
      </c>
      <c r="F11" s="12" t="s">
        <v>39</v>
      </c>
      <c r="G11" s="12" t="s">
        <v>40</v>
      </c>
      <c r="H11" s="12" t="s">
        <v>41</v>
      </c>
      <c r="I11" s="12" t="s">
        <v>42</v>
      </c>
      <c r="J11" s="12" t="s">
        <v>43</v>
      </c>
      <c r="K11" s="12" t="s">
        <v>44</v>
      </c>
      <c r="L11" s="12" t="s">
        <v>45</v>
      </c>
      <c r="M11" s="12" t="s">
        <v>46</v>
      </c>
      <c r="N11" s="12" t="s">
        <v>47</v>
      </c>
      <c r="O11" s="12" t="s">
        <v>48</v>
      </c>
      <c r="P11" s="12" t="s">
        <v>49</v>
      </c>
      <c r="Q11" s="12" t="s">
        <v>50</v>
      </c>
      <c r="R11" s="12" t="s">
        <v>51</v>
      </c>
      <c r="S11" s="12" t="s">
        <v>52</v>
      </c>
      <c r="T11" s="12" t="s">
        <v>53</v>
      </c>
      <c r="U11" s="12" t="s">
        <v>54</v>
      </c>
      <c r="V11" s="12" t="s">
        <v>55</v>
      </c>
    </row>
    <row r="12" spans="2:22" ht="45" x14ac:dyDescent="0.25">
      <c r="B12" s="2">
        <v>2023</v>
      </c>
      <c r="C12" s="3">
        <v>45017</v>
      </c>
      <c r="D12" s="3">
        <v>45107</v>
      </c>
      <c r="E12" s="2" t="s">
        <v>58</v>
      </c>
      <c r="F12" s="2" t="s">
        <v>59</v>
      </c>
      <c r="G12" s="2" t="s">
        <v>67</v>
      </c>
      <c r="H12" s="2" t="s">
        <v>76</v>
      </c>
      <c r="I12" s="2" t="s">
        <v>77</v>
      </c>
      <c r="J12" s="2" t="s">
        <v>86</v>
      </c>
      <c r="K12" s="2" t="s">
        <v>94</v>
      </c>
      <c r="L12" s="2" t="s">
        <v>95</v>
      </c>
      <c r="M12" s="2">
        <v>1</v>
      </c>
      <c r="N12" s="2">
        <v>1</v>
      </c>
      <c r="O12" s="2"/>
      <c r="P12" s="4">
        <f>(0+0+0+0+0+0)/1</f>
        <v>0</v>
      </c>
      <c r="Q12" s="2" t="s">
        <v>56</v>
      </c>
      <c r="R12" s="2" t="s">
        <v>58</v>
      </c>
      <c r="S12" s="2" t="s">
        <v>98</v>
      </c>
      <c r="T12" s="3">
        <v>45117</v>
      </c>
      <c r="U12" s="3">
        <v>45117</v>
      </c>
      <c r="V12" s="2" t="s">
        <v>100</v>
      </c>
    </row>
    <row r="13" spans="2:22" ht="45" x14ac:dyDescent="0.25">
      <c r="B13" s="2">
        <v>2023</v>
      </c>
      <c r="C13" s="3">
        <v>45017</v>
      </c>
      <c r="D13" s="3">
        <v>45107</v>
      </c>
      <c r="E13" s="2" t="s">
        <v>58</v>
      </c>
      <c r="F13" s="2" t="s">
        <v>60</v>
      </c>
      <c r="G13" s="2" t="s">
        <v>68</v>
      </c>
      <c r="H13" s="2" t="s">
        <v>76</v>
      </c>
      <c r="I13" s="2" t="s">
        <v>78</v>
      </c>
      <c r="J13" s="2" t="s">
        <v>87</v>
      </c>
      <c r="K13" s="2" t="s">
        <v>94</v>
      </c>
      <c r="L13" s="2" t="s">
        <v>96</v>
      </c>
      <c r="M13" s="5">
        <v>15</v>
      </c>
      <c r="N13" s="5">
        <v>16</v>
      </c>
      <c r="O13" s="2"/>
      <c r="P13" s="4">
        <f>(1+1+1+0+3+1)/15</f>
        <v>0.46666666666666667</v>
      </c>
      <c r="Q13" s="2" t="s">
        <v>56</v>
      </c>
      <c r="R13" s="2" t="s">
        <v>58</v>
      </c>
      <c r="S13" s="5" t="s">
        <v>98</v>
      </c>
      <c r="T13" s="3">
        <v>45117</v>
      </c>
      <c r="U13" s="3">
        <v>45117</v>
      </c>
      <c r="V13" s="2" t="s">
        <v>100</v>
      </c>
    </row>
    <row r="14" spans="2:22" ht="45" x14ac:dyDescent="0.25">
      <c r="B14" s="2">
        <v>2023</v>
      </c>
      <c r="C14" s="3">
        <v>45017</v>
      </c>
      <c r="D14" s="3">
        <v>45107</v>
      </c>
      <c r="E14" s="2" t="s">
        <v>58</v>
      </c>
      <c r="F14" s="2" t="s">
        <v>61</v>
      </c>
      <c r="G14" s="2" t="s">
        <v>69</v>
      </c>
      <c r="H14" s="2" t="s">
        <v>76</v>
      </c>
      <c r="I14" s="2" t="s">
        <v>79</v>
      </c>
      <c r="J14" s="2" t="s">
        <v>88</v>
      </c>
      <c r="K14" s="2" t="s">
        <v>94</v>
      </c>
      <c r="L14" s="2" t="s">
        <v>96</v>
      </c>
      <c r="M14" s="2">
        <v>576</v>
      </c>
      <c r="N14" s="2">
        <v>580</v>
      </c>
      <c r="O14" s="2"/>
      <c r="P14" s="4">
        <f>(30+25+40+50+55+40)/580</f>
        <v>0.41379310344827586</v>
      </c>
      <c r="Q14" s="2" t="s">
        <v>56</v>
      </c>
      <c r="R14" s="2" t="s">
        <v>58</v>
      </c>
      <c r="S14" s="2" t="s">
        <v>98</v>
      </c>
      <c r="T14" s="3">
        <v>45119</v>
      </c>
      <c r="U14" s="3">
        <v>45119</v>
      </c>
      <c r="V14" s="2" t="s">
        <v>100</v>
      </c>
    </row>
    <row r="15" spans="2:22" ht="45" x14ac:dyDescent="0.25">
      <c r="B15" s="2">
        <v>2023</v>
      </c>
      <c r="C15" s="3">
        <v>45017</v>
      </c>
      <c r="D15" s="3">
        <v>45107</v>
      </c>
      <c r="E15" s="2" t="s">
        <v>58</v>
      </c>
      <c r="F15" s="2" t="s">
        <v>61</v>
      </c>
      <c r="G15" s="2" t="s">
        <v>70</v>
      </c>
      <c r="H15" s="2" t="s">
        <v>76</v>
      </c>
      <c r="I15" s="2" t="s">
        <v>80</v>
      </c>
      <c r="J15" s="2" t="s">
        <v>89</v>
      </c>
      <c r="K15" s="2" t="s">
        <v>94</v>
      </c>
      <c r="L15" s="2" t="s">
        <v>96</v>
      </c>
      <c r="M15" s="2">
        <v>580</v>
      </c>
      <c r="N15" s="2">
        <v>580</v>
      </c>
      <c r="O15" s="2"/>
      <c r="P15" s="6">
        <f>(35+45+45+40+45+35)/576</f>
        <v>0.42534722222222221</v>
      </c>
      <c r="Q15" s="2" t="s">
        <v>56</v>
      </c>
      <c r="R15" s="2" t="s">
        <v>58</v>
      </c>
      <c r="S15" s="2" t="s">
        <v>98</v>
      </c>
      <c r="T15" s="3">
        <v>45117</v>
      </c>
      <c r="U15" s="3">
        <v>45117</v>
      </c>
      <c r="V15" s="2" t="s">
        <v>100</v>
      </c>
    </row>
    <row r="16" spans="2:22" ht="45" x14ac:dyDescent="0.25">
      <c r="B16" s="2">
        <v>2023</v>
      </c>
      <c r="C16" s="3">
        <v>45017</v>
      </c>
      <c r="D16" s="3">
        <v>45107</v>
      </c>
      <c r="E16" s="2" t="s">
        <v>58</v>
      </c>
      <c r="F16" s="2" t="s">
        <v>62</v>
      </c>
      <c r="G16" s="2" t="s">
        <v>71</v>
      </c>
      <c r="H16" s="2" t="s">
        <v>76</v>
      </c>
      <c r="I16" s="2" t="s">
        <v>81</v>
      </c>
      <c r="J16" s="2" t="s">
        <v>90</v>
      </c>
      <c r="K16" s="2" t="s">
        <v>94</v>
      </c>
      <c r="L16" s="2" t="s">
        <v>96</v>
      </c>
      <c r="M16" s="2">
        <v>15</v>
      </c>
      <c r="N16" s="2">
        <v>15</v>
      </c>
      <c r="O16" s="2"/>
      <c r="P16" s="7">
        <f>(0+1+1+2+1+1)/15</f>
        <v>0.4</v>
      </c>
      <c r="Q16" s="2" t="s">
        <v>56</v>
      </c>
      <c r="R16" s="2" t="s">
        <v>58</v>
      </c>
      <c r="S16" s="2" t="s">
        <v>98</v>
      </c>
      <c r="T16" s="3">
        <v>45117</v>
      </c>
      <c r="U16" s="3">
        <v>45117</v>
      </c>
      <c r="V16" s="2" t="s">
        <v>100</v>
      </c>
    </row>
    <row r="17" spans="2:22" ht="45" x14ac:dyDescent="0.25">
      <c r="B17" s="2">
        <v>2023</v>
      </c>
      <c r="C17" s="3">
        <v>45017</v>
      </c>
      <c r="D17" s="3">
        <v>45107</v>
      </c>
      <c r="E17" s="2" t="s">
        <v>58</v>
      </c>
      <c r="F17" s="2" t="s">
        <v>63</v>
      </c>
      <c r="G17" s="2" t="s">
        <v>72</v>
      </c>
      <c r="H17" s="2" t="s">
        <v>76</v>
      </c>
      <c r="I17" s="2" t="s">
        <v>82</v>
      </c>
      <c r="J17" s="2" t="s">
        <v>91</v>
      </c>
      <c r="K17" s="2" t="s">
        <v>94</v>
      </c>
      <c r="L17" s="2" t="s">
        <v>96</v>
      </c>
      <c r="M17" s="2">
        <v>150</v>
      </c>
      <c r="N17" s="2">
        <v>170</v>
      </c>
      <c r="O17" s="2"/>
      <c r="P17" s="4">
        <f>(10+15+15+10+20+15)/150</f>
        <v>0.56666666666666665</v>
      </c>
      <c r="Q17" s="2" t="s">
        <v>56</v>
      </c>
      <c r="R17" s="2" t="s">
        <v>58</v>
      </c>
      <c r="S17" s="2" t="s">
        <v>98</v>
      </c>
      <c r="T17" s="3">
        <v>45117</v>
      </c>
      <c r="U17" s="3">
        <v>45117</v>
      </c>
      <c r="V17" s="2" t="s">
        <v>100</v>
      </c>
    </row>
    <row r="18" spans="2:22" ht="45" x14ac:dyDescent="0.25">
      <c r="B18" s="2">
        <v>2023</v>
      </c>
      <c r="C18" s="3">
        <v>45017</v>
      </c>
      <c r="D18" s="3">
        <v>45107</v>
      </c>
      <c r="E18" s="2" t="s">
        <v>58</v>
      </c>
      <c r="F18" s="2" t="s">
        <v>64</v>
      </c>
      <c r="G18" s="2" t="s">
        <v>73</v>
      </c>
      <c r="H18" s="2" t="s">
        <v>76</v>
      </c>
      <c r="I18" s="2" t="s">
        <v>83</v>
      </c>
      <c r="J18" s="2" t="s">
        <v>92</v>
      </c>
      <c r="K18" s="2" t="s">
        <v>94</v>
      </c>
      <c r="L18" s="2" t="s">
        <v>96</v>
      </c>
      <c r="M18" s="2">
        <v>13</v>
      </c>
      <c r="N18" s="2">
        <v>18</v>
      </c>
      <c r="O18" s="2"/>
      <c r="P18" s="4">
        <f>(0+1+2+3+2+1)/18</f>
        <v>0.5</v>
      </c>
      <c r="Q18" s="2" t="s">
        <v>56</v>
      </c>
      <c r="R18" s="2" t="s">
        <v>58</v>
      </c>
      <c r="S18" s="2" t="s">
        <v>98</v>
      </c>
      <c r="T18" s="3">
        <v>45117</v>
      </c>
      <c r="U18" s="3">
        <v>45117</v>
      </c>
      <c r="V18" s="2" t="s">
        <v>100</v>
      </c>
    </row>
    <row r="19" spans="2:22" ht="45" x14ac:dyDescent="0.25">
      <c r="B19" s="2">
        <v>2023</v>
      </c>
      <c r="C19" s="3">
        <v>45017</v>
      </c>
      <c r="D19" s="3">
        <v>45107</v>
      </c>
      <c r="E19" s="2" t="s">
        <v>58</v>
      </c>
      <c r="F19" s="2" t="s">
        <v>65</v>
      </c>
      <c r="G19" s="2" t="s">
        <v>74</v>
      </c>
      <c r="H19" s="2" t="s">
        <v>76</v>
      </c>
      <c r="I19" s="2" t="s">
        <v>84</v>
      </c>
      <c r="J19" s="2" t="s">
        <v>99</v>
      </c>
      <c r="K19" s="2" t="s">
        <v>94</v>
      </c>
      <c r="L19" s="2" t="s">
        <v>97</v>
      </c>
      <c r="M19" s="2">
        <v>2</v>
      </c>
      <c r="N19" s="2">
        <v>2</v>
      </c>
      <c r="O19" s="2"/>
      <c r="P19" s="4">
        <f>(0+0+0+0+1+0)/2</f>
        <v>0.5</v>
      </c>
      <c r="Q19" s="2" t="s">
        <v>56</v>
      </c>
      <c r="R19" s="2" t="s">
        <v>58</v>
      </c>
      <c r="S19" s="2" t="s">
        <v>98</v>
      </c>
      <c r="T19" s="3">
        <v>45117</v>
      </c>
      <c r="U19" s="3">
        <v>45117</v>
      </c>
      <c r="V19" s="2" t="s">
        <v>100</v>
      </c>
    </row>
    <row r="20" spans="2:22" ht="60" x14ac:dyDescent="0.25">
      <c r="B20" s="2">
        <v>2023</v>
      </c>
      <c r="C20" s="3">
        <v>45017</v>
      </c>
      <c r="D20" s="3">
        <v>45107</v>
      </c>
      <c r="E20" s="2" t="s">
        <v>58</v>
      </c>
      <c r="F20" s="2" t="s">
        <v>66</v>
      </c>
      <c r="G20" s="2" t="s">
        <v>75</v>
      </c>
      <c r="H20" s="2" t="s">
        <v>76</v>
      </c>
      <c r="I20" s="2" t="s">
        <v>85</v>
      </c>
      <c r="J20" s="2" t="s">
        <v>93</v>
      </c>
      <c r="K20" s="2" t="s">
        <v>94</v>
      </c>
      <c r="L20" s="2" t="s">
        <v>96</v>
      </c>
      <c r="M20" s="2">
        <v>30</v>
      </c>
      <c r="N20" s="2">
        <v>35</v>
      </c>
      <c r="O20" s="2"/>
      <c r="P20" s="4">
        <f>(0+2+3+3+5+2)/30</f>
        <v>0.5</v>
      </c>
      <c r="Q20" s="2" t="s">
        <v>56</v>
      </c>
      <c r="R20" s="2" t="s">
        <v>58</v>
      </c>
      <c r="S20" s="2" t="s">
        <v>98</v>
      </c>
      <c r="T20" s="3">
        <v>45117</v>
      </c>
      <c r="U20" s="3">
        <v>45117</v>
      </c>
      <c r="V20" s="2" t="s">
        <v>100</v>
      </c>
    </row>
  </sheetData>
  <mergeCells count="3">
    <mergeCell ref="B10:V10"/>
    <mergeCell ref="D5:F5"/>
    <mergeCell ref="D6:F6"/>
  </mergeCells>
  <dataValidations count="1">
    <dataValidation type="list" allowBlank="1" showErrorMessage="1" sqref="Q12:Q205">
      <formula1>Hidden_115</formula1>
    </dataValidation>
  </dataValidations>
  <pageMargins left="0.7" right="0.7" top="0.75" bottom="0.75" header="0.3" footer="0.3"/>
  <pageSetup orientation="portrait" r:id="rId1"/>
  <webPublishItems count="1">
    <webPublishItem id="11558" divId="2023-2_11558" sourceType="printArea" destinationFile="D:\Zempoala\transparencia-69\06_indicadores_de_obj_y_result\COMUDE\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2023-07-11T21:08:40Z</dcterms:created>
  <dcterms:modified xsi:type="dcterms:W3CDTF">2023-08-18T05:13:55Z</dcterms:modified>
</cp:coreProperties>
</file>