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5\"/>
    </mc:Choice>
  </mc:AlternateContent>
  <xr:revisionPtr revIDLastSave="0" documentId="8_{0EE8A3BC-F31F-4931-B39E-B56D376DDCBB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N12" i="1" l="1"/>
  <c r="N11" i="1"/>
  <c r="N10" i="1"/>
  <c r="N9" i="1"/>
  <c r="N8" i="1"/>
  <c r="N17" i="1" l="1"/>
  <c r="N16" i="1"/>
  <c r="N15" i="1"/>
  <c r="N14" i="1"/>
</calcChain>
</file>

<file path=xl/sharedStrings.xml><?xml version="1.0" encoding="utf-8"?>
<sst xmlns="http://schemas.openxmlformats.org/spreadsheetml/2006/main" count="178" uniqueCount="91">
  <si>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</si>
  <si>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</si>
  <si>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</si>
  <si>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</si>
  <si>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</si>
  <si>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</si>
  <si>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</si>
  <si>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</si>
  <si>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</si>
  <si>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</si>
  <si>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</si>
  <si>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</si>
  <si>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</si>
  <si>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</si>
  <si>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</si>
  <si>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</si>
  <si>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</si>
  <si>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</si>
  <si>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</si>
  <si>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</si>
  <si>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</si>
  <si>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</si>
  <si>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</si>
  <si>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</si>
  <si>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</si>
  <si>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</si>
  <si>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</si>
  <si>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</si>
  <si>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</si>
  <si>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</si>
  <si>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</si>
  <si>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</si>
  <si>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</si>
  <si>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</si>
  <si>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</si>
  <si>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</si>
  <si>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</si>
  <si>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</si>
  <si>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</si>
  <si>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</si>
  <si>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</si>
  <si>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</si>
  <si>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</si>
  <si>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</si>
  <si>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</si>
  <si>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</si>
  <si>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</si>
  <si>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</si>
  <si>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</si>
  <si>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</si>
  <si>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</si>
  <si>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</si>
  <si>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</si>
  <si>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</si>
  <si>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Dar la certeza jurídica a los documentos inscritos dentro de las oficialías</t>
  </si>
  <si>
    <t>% de registros de nacimiento realizados</t>
  </si>
  <si>
    <t>% de registros de matrimonios realizados</t>
  </si>
  <si>
    <t>% de registro de defunciones atendidos</t>
  </si>
  <si>
    <t>% de registros de divorcios atendidos</t>
  </si>
  <si>
    <t>% de registro de reconocimiento de hijos</t>
  </si>
  <si>
    <t>II.- Contar con un registro actualizado de los actos registrales del estado familiar de la ciudadanía del municipio</t>
  </si>
  <si>
    <t xml:space="preserve"> % de Clasificación, elaboración de índices y encuadernación de las actas del Registro del Estado Familiar.</t>
  </si>
  <si>
    <t>III.- Cumplir con los reportes e informes solicitados por la Dirección del Registro del Estado Familiar, y otras instancias en tiempo y forma</t>
  </si>
  <si>
    <t>% de informes semanales de funciones enviados a la Secretaría de Salud</t>
  </si>
  <si>
    <t>% de informes mensuales de actos realizados a la Dirección del Registro del Estado Familiar</t>
  </si>
  <si>
    <t>% de informes mensuales de inscripciones de registros al Instituto Nacional de Estadística, Geografía e Informática</t>
  </si>
  <si>
    <t>% de informes mensuales de defunciones de mayores de 18 años al Instituto Estatal Electoral</t>
  </si>
  <si>
    <t>Eficiencia</t>
  </si>
  <si>
    <t xml:space="preserve">Mide las incripciones de actos registrales realizadas en la oficialia </t>
  </si>
  <si>
    <t>registros de nacimiento realizados/ registros de nacimiento solicitados*100</t>
  </si>
  <si>
    <t xml:space="preserve">Porcentaje </t>
  </si>
  <si>
    <t>registros de matrimonios realizados/ registros de matrimonios solicitados*100</t>
  </si>
  <si>
    <t>registro de defunciones atendidos/ registro de defunciones solicitados*100</t>
  </si>
  <si>
    <t>registros de divorcios atendidos/ registros de divorcios solicitados*100</t>
  </si>
  <si>
    <t>registros de reconocimiento de hijos realizados/ registros de reconocimiento de hijos programados*100</t>
  </si>
  <si>
    <t>Mide la Clasificación, elaboración de índices y encuadernación de las actas del Registro del Estado Familiar</t>
  </si>
  <si>
    <t>Clasificación, elaboración de índices y encuadernación de las actas del Registro del Estado Familiar realizadas/ Clasificación, elaboración de índices y encuadernación de las actas del Registro del Estado Familiar programadas*100</t>
  </si>
  <si>
    <t>Mide organización y control de apéndices de los actos del registro del Estado Familiar realizados.</t>
  </si>
  <si>
    <t>Organización y control de apéndices de los actos del registro del Estado Familiar realizados/organización y control de apéndices de los actos del registro del Estado Familiar programados * 100</t>
  </si>
  <si>
    <t>Mide los  informes semanales de funciones enviados a la Secretaría de Salud</t>
  </si>
  <si>
    <t>informes semanales de funciones enviados a la Secretaría de Salud/ informes semanales de funciones programados para envío a la Secretaría de Salud*100</t>
  </si>
  <si>
    <t>Mide los  informes mensuales de actos realizados a la Dirección del Registro del Estado Familiar</t>
  </si>
  <si>
    <t xml:space="preserve">informes mensuales de actos realizados a la Dirección del Registro del Estado Familiar/ informes mensuales de actos programados para envió a la Dirección del Registro </t>
  </si>
  <si>
    <t>Mide los  informes mensuales de inscripciones de registros al Instituto Nacional de Estadística, Geografía e Informática</t>
  </si>
  <si>
    <t>informes mensuales de inscripciones de registros al INEGI enviados/ informes mensuales de inscripciones de registros al INEGI programados para envío*100</t>
  </si>
  <si>
    <t xml:space="preserve">Mensual </t>
  </si>
  <si>
    <t>Anual</t>
  </si>
  <si>
    <t xml:space="preserve">Semanal </t>
  </si>
  <si>
    <t>Oficialía del Registro del Estado Familiar</t>
  </si>
  <si>
    <t>Programa Operativo Anual Oficialía del Registro del Estado Familiar</t>
  </si>
  <si>
    <t>No se cuenta con metas ajustadas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</si>
</sst>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H2" zoomScale="68" zoomScaleNormal="68" workbookViewId="0">
      <selection activeCell="G2" sqref="G2:S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72.140625" customWidth="1"/>
  </cols>
  <sheetData>
    <row r="1" spans="1:19" ht="15" hidden="1" customHeight="1" x14ac:dyDescent="0.25">
      <c r="A1" t="s">
        <v>0</v>
      </c>
      <c r="G1" s="20" t="s">
        <v>3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7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9"/>
    </row>
    <row r="3" spans="1:19" ht="29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 s="2">
        <v>2024</v>
      </c>
      <c r="B8" s="3">
        <v>45383</v>
      </c>
      <c r="C8" s="3">
        <v>45473</v>
      </c>
      <c r="D8" s="4" t="s">
        <v>54</v>
      </c>
      <c r="E8" s="2" t="s">
        <v>55</v>
      </c>
      <c r="F8" s="2" t="s">
        <v>67</v>
      </c>
      <c r="G8" s="2" t="s">
        <v>68</v>
      </c>
      <c r="H8" s="5" t="s">
        <v>69</v>
      </c>
      <c r="I8" s="2" t="s">
        <v>70</v>
      </c>
      <c r="J8" s="2" t="s">
        <v>85</v>
      </c>
      <c r="K8" s="6">
        <v>553</v>
      </c>
      <c r="L8" s="6">
        <v>600</v>
      </c>
      <c r="M8" s="2"/>
      <c r="N8" s="7">
        <f>(41+53+41+50+39+45)/542*100%</f>
        <v>0.49630996309963099</v>
      </c>
      <c r="O8" s="2" t="s">
        <v>52</v>
      </c>
      <c r="P8" s="2" t="s">
        <v>89</v>
      </c>
      <c r="Q8" s="2" t="s">
        <v>88</v>
      </c>
      <c r="R8" s="3">
        <v>45483</v>
      </c>
      <c r="S8" s="2" t="s">
        <v>90</v>
      </c>
    </row>
    <row r="9" spans="1:19" ht="90" x14ac:dyDescent="0.25">
      <c r="A9" s="2">
        <v>2024</v>
      </c>
      <c r="B9" s="3">
        <v>45383</v>
      </c>
      <c r="C9" s="3">
        <v>45473</v>
      </c>
      <c r="D9" s="4" t="s">
        <v>54</v>
      </c>
      <c r="E9" s="2" t="s">
        <v>56</v>
      </c>
      <c r="F9" s="2" t="s">
        <v>67</v>
      </c>
      <c r="G9" s="2" t="s">
        <v>68</v>
      </c>
      <c r="H9" s="2" t="s">
        <v>71</v>
      </c>
      <c r="I9" s="2" t="s">
        <v>70</v>
      </c>
      <c r="J9" s="2" t="s">
        <v>85</v>
      </c>
      <c r="K9" s="2">
        <v>282</v>
      </c>
      <c r="L9" s="2">
        <v>300</v>
      </c>
      <c r="M9" s="2"/>
      <c r="N9" s="8">
        <f>(60+80+24+30+19+8)/297*100%</f>
        <v>0.74410774410774416</v>
      </c>
      <c r="O9" s="2" t="s">
        <v>52</v>
      </c>
      <c r="P9" s="2" t="s">
        <v>89</v>
      </c>
      <c r="Q9" s="2" t="s">
        <v>88</v>
      </c>
      <c r="R9" s="3">
        <v>45483</v>
      </c>
      <c r="S9" s="2" t="s">
        <v>90</v>
      </c>
    </row>
    <row r="10" spans="1:19" ht="90" x14ac:dyDescent="0.25">
      <c r="A10" s="2">
        <v>2024</v>
      </c>
      <c r="B10" s="3">
        <v>45383</v>
      </c>
      <c r="C10" s="3">
        <v>45473</v>
      </c>
      <c r="D10" s="4" t="s">
        <v>54</v>
      </c>
      <c r="E10" s="2" t="s">
        <v>57</v>
      </c>
      <c r="F10" s="2" t="s">
        <v>67</v>
      </c>
      <c r="G10" s="2" t="s">
        <v>68</v>
      </c>
      <c r="H10" s="2" t="s">
        <v>72</v>
      </c>
      <c r="I10" s="2" t="s">
        <v>70</v>
      </c>
      <c r="J10" s="2" t="s">
        <v>85</v>
      </c>
      <c r="K10" s="2">
        <v>184</v>
      </c>
      <c r="L10" s="2">
        <v>194</v>
      </c>
      <c r="M10" s="2"/>
      <c r="N10" s="8">
        <f>(20+24+17+14+11+9)/194*100%</f>
        <v>0.48969072164948452</v>
      </c>
      <c r="O10" s="2" t="s">
        <v>52</v>
      </c>
      <c r="P10" s="2" t="s">
        <v>89</v>
      </c>
      <c r="Q10" s="2" t="s">
        <v>88</v>
      </c>
      <c r="R10" s="3">
        <v>45483</v>
      </c>
      <c r="S10" s="2" t="s">
        <v>90</v>
      </c>
    </row>
    <row r="11" spans="1:19" ht="90" x14ac:dyDescent="0.25">
      <c r="A11" s="2">
        <v>2024</v>
      </c>
      <c r="B11" s="3">
        <v>45383</v>
      </c>
      <c r="C11" s="3">
        <v>45473</v>
      </c>
      <c r="D11" s="4" t="s">
        <v>54</v>
      </c>
      <c r="E11" s="2" t="s">
        <v>58</v>
      </c>
      <c r="F11" s="2" t="s">
        <v>67</v>
      </c>
      <c r="G11" s="2" t="s">
        <v>68</v>
      </c>
      <c r="H11" s="2" t="s">
        <v>73</v>
      </c>
      <c r="I11" s="2" t="s">
        <v>70</v>
      </c>
      <c r="J11" s="2" t="s">
        <v>85</v>
      </c>
      <c r="K11" s="2">
        <v>85</v>
      </c>
      <c r="L11" s="2">
        <v>85</v>
      </c>
      <c r="M11" s="2"/>
      <c r="N11" s="8">
        <f>(9+4+3+11+11+7)/101*100%</f>
        <v>0.44554455445544555</v>
      </c>
      <c r="O11" s="2" t="s">
        <v>52</v>
      </c>
      <c r="P11" s="2" t="s">
        <v>89</v>
      </c>
      <c r="Q11" s="2" t="s">
        <v>88</v>
      </c>
      <c r="R11" s="3">
        <v>45483</v>
      </c>
      <c r="S11" s="2" t="s">
        <v>90</v>
      </c>
    </row>
    <row r="12" spans="1:19" ht="135" x14ac:dyDescent="0.25">
      <c r="A12" s="2">
        <v>2024</v>
      </c>
      <c r="B12" s="3">
        <v>45383</v>
      </c>
      <c r="C12" s="3">
        <v>45473</v>
      </c>
      <c r="D12" s="4" t="s">
        <v>54</v>
      </c>
      <c r="E12" s="2" t="s">
        <v>59</v>
      </c>
      <c r="F12" s="2" t="s">
        <v>67</v>
      </c>
      <c r="G12" s="2" t="s">
        <v>68</v>
      </c>
      <c r="H12" s="2" t="s">
        <v>74</v>
      </c>
      <c r="I12" s="2" t="s">
        <v>70</v>
      </c>
      <c r="J12" s="2" t="s">
        <v>85</v>
      </c>
      <c r="K12" s="2">
        <v>12</v>
      </c>
      <c r="L12" s="2">
        <v>12</v>
      </c>
      <c r="M12" s="2"/>
      <c r="N12" s="7">
        <f>(3+2+2+2+0+0)/20*100%</f>
        <v>0.45</v>
      </c>
      <c r="O12" s="2" t="s">
        <v>52</v>
      </c>
      <c r="P12" s="2" t="s">
        <v>89</v>
      </c>
      <c r="Q12" s="2" t="s">
        <v>88</v>
      </c>
      <c r="R12" s="3">
        <v>45483</v>
      </c>
      <c r="S12" s="2" t="s">
        <v>90</v>
      </c>
    </row>
    <row r="13" spans="1:19" ht="255" x14ac:dyDescent="0.25">
      <c r="A13" s="2">
        <v>2024</v>
      </c>
      <c r="B13" s="3">
        <v>45383</v>
      </c>
      <c r="C13" s="3">
        <v>45473</v>
      </c>
      <c r="D13" s="4" t="s">
        <v>60</v>
      </c>
      <c r="E13" s="2" t="s">
        <v>61</v>
      </c>
      <c r="F13" s="2" t="s">
        <v>67</v>
      </c>
      <c r="G13" s="2" t="s">
        <v>75</v>
      </c>
      <c r="H13" s="9" t="s">
        <v>76</v>
      </c>
      <c r="I13" s="2" t="s">
        <v>70</v>
      </c>
      <c r="J13" s="2" t="s">
        <v>86</v>
      </c>
      <c r="K13" s="2">
        <v>22</v>
      </c>
      <c r="L13" s="2">
        <v>22</v>
      </c>
      <c r="M13" s="2"/>
      <c r="N13" s="10">
        <v>0</v>
      </c>
      <c r="O13" s="2" t="s">
        <v>52</v>
      </c>
      <c r="P13" s="2" t="s">
        <v>89</v>
      </c>
      <c r="Q13" s="2" t="s">
        <v>88</v>
      </c>
      <c r="R13" s="3">
        <v>45483</v>
      </c>
      <c r="S13" s="2" t="s">
        <v>90</v>
      </c>
    </row>
    <row r="14" spans="1:19" ht="210" x14ac:dyDescent="0.25">
      <c r="A14" s="2">
        <v>2024</v>
      </c>
      <c r="B14" s="3">
        <v>45383</v>
      </c>
      <c r="C14" s="3">
        <v>45473</v>
      </c>
      <c r="D14" s="4" t="s">
        <v>62</v>
      </c>
      <c r="E14" s="11" t="s">
        <v>63</v>
      </c>
      <c r="F14" s="2" t="s">
        <v>67</v>
      </c>
      <c r="G14" s="2" t="s">
        <v>77</v>
      </c>
      <c r="H14" s="2" t="s">
        <v>78</v>
      </c>
      <c r="I14" s="2" t="s">
        <v>70</v>
      </c>
      <c r="J14" s="2" t="s">
        <v>85</v>
      </c>
      <c r="K14" s="2">
        <v>40</v>
      </c>
      <c r="L14" s="2">
        <v>48</v>
      </c>
      <c r="M14" s="2"/>
      <c r="N14" s="12">
        <f>(4+4+4+4+4+4)/48*100%</f>
        <v>0.5</v>
      </c>
      <c r="O14" s="2" t="s">
        <v>52</v>
      </c>
      <c r="P14" s="2" t="s">
        <v>89</v>
      </c>
      <c r="Q14" s="2" t="s">
        <v>88</v>
      </c>
      <c r="R14" s="3">
        <v>45483</v>
      </c>
      <c r="S14" s="2" t="s">
        <v>90</v>
      </c>
    </row>
    <row r="15" spans="1:19" ht="180" x14ac:dyDescent="0.25">
      <c r="A15" s="2">
        <v>2024</v>
      </c>
      <c r="B15" s="3">
        <v>45383</v>
      </c>
      <c r="C15" s="3">
        <v>45473</v>
      </c>
      <c r="D15" s="4" t="s">
        <v>62</v>
      </c>
      <c r="E15" s="2" t="s">
        <v>64</v>
      </c>
      <c r="F15" s="2" t="s">
        <v>67</v>
      </c>
      <c r="G15" s="11" t="s">
        <v>79</v>
      </c>
      <c r="H15" s="2" t="s">
        <v>80</v>
      </c>
      <c r="I15" s="2" t="s">
        <v>70</v>
      </c>
      <c r="J15" s="2" t="s">
        <v>87</v>
      </c>
      <c r="K15" s="2">
        <v>10</v>
      </c>
      <c r="L15" s="2">
        <v>12</v>
      </c>
      <c r="M15" s="2"/>
      <c r="N15" s="12">
        <f>(1+1+1+1+1+1)/12*100%</f>
        <v>0.5</v>
      </c>
      <c r="O15" s="2" t="s">
        <v>52</v>
      </c>
      <c r="P15" s="2" t="s">
        <v>89</v>
      </c>
      <c r="Q15" s="2" t="s">
        <v>88</v>
      </c>
      <c r="R15" s="3">
        <v>45483</v>
      </c>
      <c r="S15" s="2" t="s">
        <v>90</v>
      </c>
    </row>
    <row r="16" spans="1:19" ht="195" x14ac:dyDescent="0.25">
      <c r="A16" s="2">
        <v>2024</v>
      </c>
      <c r="B16" s="3">
        <v>45383</v>
      </c>
      <c r="C16" s="3">
        <v>45473</v>
      </c>
      <c r="D16" s="4" t="s">
        <v>62</v>
      </c>
      <c r="E16" s="2" t="s">
        <v>65</v>
      </c>
      <c r="F16" s="2" t="s">
        <v>67</v>
      </c>
      <c r="G16" s="2" t="s">
        <v>81</v>
      </c>
      <c r="H16" s="2" t="s">
        <v>82</v>
      </c>
      <c r="I16" s="2" t="s">
        <v>70</v>
      </c>
      <c r="J16" s="2" t="s">
        <v>85</v>
      </c>
      <c r="K16" s="2">
        <v>10</v>
      </c>
      <c r="L16" s="2">
        <v>12</v>
      </c>
      <c r="M16" s="2"/>
      <c r="N16" s="12">
        <f>(1+1+1+1+1+1)/12*100%</f>
        <v>0.5</v>
      </c>
      <c r="O16" s="2" t="s">
        <v>52</v>
      </c>
      <c r="P16" s="2" t="s">
        <v>89</v>
      </c>
      <c r="Q16" s="2" t="s">
        <v>88</v>
      </c>
      <c r="R16" s="3">
        <v>45483</v>
      </c>
      <c r="S16" s="2" t="s">
        <v>90</v>
      </c>
    </row>
    <row r="17" spans="1:19" ht="165" x14ac:dyDescent="0.25">
      <c r="A17" s="2">
        <v>2024</v>
      </c>
      <c r="B17" s="3">
        <v>45383</v>
      </c>
      <c r="C17" s="3">
        <v>45473</v>
      </c>
      <c r="D17" s="4" t="s">
        <v>62</v>
      </c>
      <c r="E17" s="2" t="s">
        <v>66</v>
      </c>
      <c r="F17" s="2" t="s">
        <v>67</v>
      </c>
      <c r="G17" s="2" t="s">
        <v>83</v>
      </c>
      <c r="H17" s="2" t="s">
        <v>84</v>
      </c>
      <c r="I17" s="2" t="s">
        <v>70</v>
      </c>
      <c r="J17" s="2" t="s">
        <v>85</v>
      </c>
      <c r="K17" s="2">
        <v>10</v>
      </c>
      <c r="L17" s="2">
        <v>12</v>
      </c>
      <c r="M17" s="2"/>
      <c r="N17" s="12">
        <f>(1+1+1+1+1+1)/12*100%</f>
        <v>0.5</v>
      </c>
      <c r="O17" s="2" t="s">
        <v>52</v>
      </c>
      <c r="P17" s="2" t="s">
        <v>89</v>
      </c>
      <c r="Q17" s="2" t="s">
        <v>88</v>
      </c>
      <c r="R17" s="3">
        <v>45483</v>
      </c>
      <c r="S17" s="2" t="s">
        <v>90</v>
      </c>
    </row>
  </sheetData>
  <mergeCells count="7">
    <mergeCell ref="A6:S6"/>
    <mergeCell ref="A2:C2"/>
    <mergeCell ref="D2:F2"/>
    <mergeCell ref="A3:C3"/>
    <mergeCell ref="D3:F3"/>
    <mergeCell ref="G3:S3"/>
    <mergeCell ref="G2:S2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USER</cp:lastModifiedBy>
  <dcterms:created xsi:type="dcterms:W3CDTF">2024-04-18T22:20:08Z</dcterms:created>
  <dcterms:modified xsi:type="dcterms:W3CDTF">2025-01-18T02:12:03Z</dcterms:modified>
</cp:coreProperties>
</file>