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5_indicadores_de_temas_de_interes_publico\CULTURA\"/>
    </mc:Choice>
  </mc:AlternateContent>
  <bookViews>
    <workbookView xWindow="3135" yWindow="630" windowWidth="12765" windowHeight="15480"/>
  </bookViews>
  <sheets>
    <sheet name="Reporte de Formatos" sheetId="1" r:id="rId1"/>
    <sheet name="Hidden_1" sheetId="2" r:id="rId2"/>
  </sheets>
  <definedNames>
    <definedName name="_xlnm.Print_Area" localSheetId="0">'Reporte de Formatos'!$A$2:$U$27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8" i="1" l="1"/>
  <c r="O17" i="1"/>
  <c r="O16" i="1"/>
  <c r="O14" i="1"/>
  <c r="O13" i="1"/>
  <c r="O15" i="1" l="1"/>
  <c r="O12" i="1" l="1"/>
</calcChain>
</file>

<file path=xl/sharedStrings.xml><?xml version="1.0" encoding="utf-8"?>
<sst xmlns="http://schemas.openxmlformats.org/spreadsheetml/2006/main" count="144" uniqueCount="85">
  <si>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</si>
  <si>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</si>
  <si>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</si>
  <si>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</si>
  <si>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</si>
  <si>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</si>
  <si>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</si>
  <si>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</si>
  <si>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</si>
  <si>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</si>
  <si>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</si>
  <si>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</si>
  <si>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</si>
  <si>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</si>
  <si>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</si>
  <si>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</si>
  <si>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</si>
  <si>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</si>
  <si>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</si>
  <si>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</si>
  <si>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</si>
  <si>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</si>
  <si>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</si>
  <si>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</si>
  <si>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</si>
  <si>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</si>
  <si>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</si>
  <si>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</si>
  <si>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</si>
  <si>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</si>
  <si>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</si>
  <si>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</si>
  <si>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</si>
  <si>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</si>
  <si>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</si>
  <si>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</si>
  <si>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</si>
  <si>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</si>
  <si>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</si>
  <si>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</si>
  <si>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</si>
  <si>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</si>
  <si>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</si>
  <si>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</si>
  <si>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</si>
  <si>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</si>
  <si>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</si>
  <si>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</si>
  <si>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</si>
  <si>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</si>
  <si>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</si>
  <si>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</si>
  <si>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</si>
  <si>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</si>
  <si>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Implementar atividades cívicas y culturales en fechas conmemorables de nuestra nación y municipio.</t>
  </si>
  <si>
    <t>Eficacia</t>
  </si>
  <si>
    <t>Mide eventos cívicos y culturales en fechas conmemorables de nuestra nación y municipio.</t>
  </si>
  <si>
    <t>% eventos cívicos y culturales en fechas conmemorables de nuestra nación y municipio</t>
  </si>
  <si>
    <t>Programa Operativo Anual de Cultura</t>
  </si>
  <si>
    <t>Dirección de Cultura</t>
  </si>
  <si>
    <t xml:space="preserve">En el periodo que se informa no se tienen aun metas ajustadas en su caso </t>
  </si>
  <si>
    <t>%incitar y promover a los artistas locales del municipio mediante presentaciones en el teatro del pueblo</t>
  </si>
  <si>
    <t xml:space="preserve">III.- Porpiciar la participación activa de las y los habitantes de Zempola en las diversas actividades artísticas y culturales </t>
  </si>
  <si>
    <t>% de llevar a cabo eventos cívicos y culturales en fechas conmemorables de nuestra nación y municipio.</t>
  </si>
  <si>
    <t>% de llevar a cabo festivales o encuentros culturales que aprovechen los distintivos de Pueblo con Sabor y Pueblo Mágico.</t>
  </si>
  <si>
    <t>% de invitar y promover a los artistas locales del municipio mediante presentaciones en el teatro del pueblo.</t>
  </si>
  <si>
    <t>% de crear talleres artísticos y programas que aseguren la participación cultural y artística de las y los jóvenes.</t>
  </si>
  <si>
    <t>% de dar seguimiento a los ensayos de la Banda de Marcha de Zempoala.</t>
  </si>
  <si>
    <t>% de dar seguimiento a las presentaciones de la Banda de Marcha de Zempoala.</t>
  </si>
  <si>
    <t>% de crear el proyecto del Museo Bicentenario de Zempoala.</t>
  </si>
  <si>
    <t>IV.- Crear el Museo Bicentenario con el objetivo de resguardar la historia de Zempoala</t>
  </si>
  <si>
    <t>Mide crear talleres artísticos yy programas que aseguren  la participación cultural  artística de las y los jovenes</t>
  </si>
  <si>
    <t>% crear tallereres artísticos y programas que aseguren la participación cultural y artística de las y los jóvenes</t>
  </si>
  <si>
    <t>II.-Difundir las costumbres y tradiciones de las comunidades del municipio, mediante sus ferias patronales.</t>
  </si>
  <si>
    <t>Mide llevar a cabo festivlaes o encuentros culturales que aprovechen los distintivos de Pueblo con Sabor y Pueblo Magico.</t>
  </si>
  <si>
    <t>Mide invitar y promover a los artistas locales del municipio mediate presentaciones en el teatro del pueblo.</t>
  </si>
  <si>
    <t>% invitar y promover a los artistas locales del municipio mediante presentaiones en el teatro del pueblo.</t>
  </si>
  <si>
    <t>Mide dar seguimiento a los ensayos de la Banda de Marcha de Zempoala</t>
  </si>
  <si>
    <t>% dar seguimiento a los ensayos de la Banda de Marcha de Zempoala</t>
  </si>
  <si>
    <t>Mide dar seguimiento a las presetaciones de la Banda de Marcha de Zempoala</t>
  </si>
  <si>
    <t>%dar segumiento a las presentaciones de la Banda de Marcha de Zempoala</t>
  </si>
  <si>
    <t>% de crear el proyecto del Museo Bicentenario de Zempoala</t>
  </si>
  <si>
    <t>Mide dar seguimiento a la creación del Museo Bicentenario de Zempoala</t>
  </si>
  <si>
    <t>Trimestral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</si>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</sst>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"/>
  <sheetViews>
    <sheetView tabSelected="1" topLeftCell="A2" zoomScaleNormal="100" workbookViewId="0">
      <selection activeCell="A2" sqref="A2:U27"/>
    </sheetView>
  </sheetViews>
  <sheetFormatPr baseColWidth="10" defaultColWidth="9.140625" defaultRowHeight="15" x14ac:dyDescent="0.25"/>
  <cols>
    <col min="1" max="1" width="9.140625" style="1"/>
    <col min="2" max="2" width="18.42578125" style="1" customWidth="1"/>
    <col min="3" max="4" width="26" style="1" customWidth="1"/>
    <col min="5" max="5" width="72.140625" style="1" customWidth="1"/>
    <col min="6" max="6" width="68.140625" style="1" customWidth="1"/>
    <col min="7" max="7" width="20" style="1" bestFit="1" customWidth="1"/>
    <col min="8" max="8" width="64.28515625" style="1" customWidth="1"/>
    <col min="9" max="9" width="58.85546875" style="1" customWidth="1"/>
    <col min="10" max="16" width="21.5703125" style="1" customWidth="1"/>
    <col min="17" max="17" width="26.85546875" style="1" customWidth="1"/>
    <col min="18" max="18" width="44.42578125" style="1" customWidth="1"/>
    <col min="19" max="19" width="20" style="1" bestFit="1" customWidth="1"/>
    <col min="20" max="20" width="39.425781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5" t="s">
        <v>1</v>
      </c>
      <c r="C5" s="5" t="s">
        <v>2</v>
      </c>
      <c r="D5" s="6" t="s">
        <v>3</v>
      </c>
      <c r="E5" s="7"/>
      <c r="F5" s="7"/>
    </row>
    <row r="6" spans="2:20" ht="37.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6" t="s">
        <v>32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2:20" ht="25.5" x14ac:dyDescent="0.25">
      <c r="B11" s="8" t="s">
        <v>33</v>
      </c>
      <c r="C11" s="8" t="s">
        <v>34</v>
      </c>
      <c r="D11" s="8" t="s">
        <v>35</v>
      </c>
      <c r="E11" s="8" t="s">
        <v>36</v>
      </c>
      <c r="F11" s="8" t="s">
        <v>37</v>
      </c>
      <c r="G11" s="8" t="s">
        <v>38</v>
      </c>
      <c r="H11" s="8" t="s">
        <v>39</v>
      </c>
      <c r="I11" s="8" t="s">
        <v>40</v>
      </c>
      <c r="J11" s="8" t="s">
        <v>41</v>
      </c>
      <c r="K11" s="8" t="s">
        <v>42</v>
      </c>
      <c r="L11" s="8" t="s">
        <v>43</v>
      </c>
      <c r="M11" s="8" t="s">
        <v>44</v>
      </c>
      <c r="N11" s="8" t="s">
        <v>45</v>
      </c>
      <c r="O11" s="8" t="s">
        <v>46</v>
      </c>
      <c r="P11" s="8" t="s">
        <v>47</v>
      </c>
      <c r="Q11" s="8" t="s">
        <v>48</v>
      </c>
      <c r="R11" s="8" t="s">
        <v>49</v>
      </c>
      <c r="S11" s="8" t="s">
        <v>50</v>
      </c>
      <c r="T11" s="8" t="s">
        <v>51</v>
      </c>
    </row>
    <row r="12" spans="2:20" ht="30" x14ac:dyDescent="0.25">
      <c r="B12" s="2">
        <v>2024</v>
      </c>
      <c r="C12" s="3">
        <v>45292</v>
      </c>
      <c r="D12" s="3">
        <v>45381</v>
      </c>
      <c r="E12" s="2" t="s">
        <v>54</v>
      </c>
      <c r="F12" s="2" t="s">
        <v>63</v>
      </c>
      <c r="G12" s="2" t="s">
        <v>55</v>
      </c>
      <c r="H12" s="2" t="s">
        <v>56</v>
      </c>
      <c r="I12" s="2" t="s">
        <v>57</v>
      </c>
      <c r="J12" s="2" t="s">
        <v>84</v>
      </c>
      <c r="K12" s="2" t="s">
        <v>83</v>
      </c>
      <c r="L12" s="2">
        <v>3</v>
      </c>
      <c r="M12" s="2">
        <v>4</v>
      </c>
      <c r="N12" s="2"/>
      <c r="O12" s="4">
        <f>(1+0+1)/4</f>
        <v>0.5</v>
      </c>
      <c r="P12" s="2" t="s">
        <v>52</v>
      </c>
      <c r="Q12" s="2" t="s">
        <v>58</v>
      </c>
      <c r="R12" s="2" t="s">
        <v>59</v>
      </c>
      <c r="S12" s="3">
        <v>45390</v>
      </c>
      <c r="T12" s="2" t="s">
        <v>60</v>
      </c>
    </row>
    <row r="13" spans="2:20" ht="30" x14ac:dyDescent="0.25">
      <c r="B13" s="2">
        <v>2024</v>
      </c>
      <c r="C13" s="3">
        <v>45292</v>
      </c>
      <c r="D13" s="3">
        <v>45381</v>
      </c>
      <c r="E13" s="2" t="s">
        <v>73</v>
      </c>
      <c r="F13" s="2" t="s">
        <v>64</v>
      </c>
      <c r="G13" s="2" t="s">
        <v>55</v>
      </c>
      <c r="H13" s="2" t="s">
        <v>74</v>
      </c>
      <c r="I13" s="2" t="s">
        <v>61</v>
      </c>
      <c r="J13" s="2" t="s">
        <v>84</v>
      </c>
      <c r="K13" s="2" t="s">
        <v>83</v>
      </c>
      <c r="L13" s="2">
        <v>7</v>
      </c>
      <c r="M13" s="2">
        <v>8</v>
      </c>
      <c r="N13" s="2"/>
      <c r="O13" s="4">
        <f>(1+0+1)/8</f>
        <v>0.25</v>
      </c>
      <c r="P13" s="2" t="s">
        <v>52</v>
      </c>
      <c r="Q13" s="2" t="s">
        <v>58</v>
      </c>
      <c r="R13" s="2" t="s">
        <v>59</v>
      </c>
      <c r="S13" s="3">
        <v>45390</v>
      </c>
      <c r="T13" s="2" t="s">
        <v>60</v>
      </c>
    </row>
    <row r="14" spans="2:20" ht="30" x14ac:dyDescent="0.25">
      <c r="B14" s="2">
        <v>2024</v>
      </c>
      <c r="C14" s="3">
        <v>45292</v>
      </c>
      <c r="D14" s="3">
        <v>45381</v>
      </c>
      <c r="E14" s="2" t="s">
        <v>62</v>
      </c>
      <c r="F14" s="2" t="s">
        <v>65</v>
      </c>
      <c r="G14" s="2" t="s">
        <v>55</v>
      </c>
      <c r="H14" s="2" t="s">
        <v>75</v>
      </c>
      <c r="I14" s="2" t="s">
        <v>76</v>
      </c>
      <c r="J14" s="2" t="s">
        <v>84</v>
      </c>
      <c r="K14" s="2" t="s">
        <v>83</v>
      </c>
      <c r="L14" s="2">
        <v>8</v>
      </c>
      <c r="M14" s="2">
        <v>9</v>
      </c>
      <c r="N14" s="2"/>
      <c r="O14" s="4">
        <f>(0+0+1)/9</f>
        <v>0.1111111111111111</v>
      </c>
      <c r="P14" s="2" t="s">
        <v>52</v>
      </c>
      <c r="Q14" s="2" t="s">
        <v>58</v>
      </c>
      <c r="R14" s="2" t="s">
        <v>59</v>
      </c>
      <c r="S14" s="3">
        <v>45390</v>
      </c>
      <c r="T14" s="2" t="s">
        <v>60</v>
      </c>
    </row>
    <row r="15" spans="2:20" ht="30" x14ac:dyDescent="0.25">
      <c r="B15" s="2">
        <v>2024</v>
      </c>
      <c r="C15" s="3">
        <v>45292</v>
      </c>
      <c r="D15" s="3">
        <v>45381</v>
      </c>
      <c r="E15" s="2" t="s">
        <v>62</v>
      </c>
      <c r="F15" s="2" t="s">
        <v>66</v>
      </c>
      <c r="G15" s="2" t="s">
        <v>55</v>
      </c>
      <c r="H15" s="2" t="s">
        <v>71</v>
      </c>
      <c r="I15" s="2" t="s">
        <v>72</v>
      </c>
      <c r="J15" s="2" t="s">
        <v>84</v>
      </c>
      <c r="K15" s="2" t="s">
        <v>83</v>
      </c>
      <c r="L15" s="2">
        <v>2</v>
      </c>
      <c r="M15" s="2">
        <v>3</v>
      </c>
      <c r="N15" s="2"/>
      <c r="O15" s="4">
        <f>(0+1+0)/3</f>
        <v>0.33333333333333331</v>
      </c>
      <c r="P15" s="2" t="s">
        <v>52</v>
      </c>
      <c r="Q15" s="2" t="s">
        <v>58</v>
      </c>
      <c r="R15" s="2" t="s">
        <v>59</v>
      </c>
      <c r="S15" s="3">
        <v>45390</v>
      </c>
      <c r="T15" s="2" t="s">
        <v>60</v>
      </c>
    </row>
    <row r="16" spans="2:20" ht="30" x14ac:dyDescent="0.25">
      <c r="B16" s="2">
        <v>2024</v>
      </c>
      <c r="C16" s="3">
        <v>45292</v>
      </c>
      <c r="D16" s="3">
        <v>45381</v>
      </c>
      <c r="E16" s="2" t="s">
        <v>62</v>
      </c>
      <c r="F16" s="2" t="s">
        <v>67</v>
      </c>
      <c r="G16" s="2" t="s">
        <v>55</v>
      </c>
      <c r="H16" s="2" t="s">
        <v>77</v>
      </c>
      <c r="I16" s="2" t="s">
        <v>78</v>
      </c>
      <c r="J16" s="2" t="s">
        <v>84</v>
      </c>
      <c r="K16" s="2" t="s">
        <v>83</v>
      </c>
      <c r="L16" s="2">
        <v>70</v>
      </c>
      <c r="M16" s="2">
        <v>80</v>
      </c>
      <c r="N16" s="2"/>
      <c r="O16" s="4">
        <f>(11+12+13)/70</f>
        <v>0.51428571428571423</v>
      </c>
      <c r="P16" s="2" t="s">
        <v>52</v>
      </c>
      <c r="Q16" s="2" t="s">
        <v>58</v>
      </c>
      <c r="R16" s="2" t="s">
        <v>59</v>
      </c>
      <c r="S16" s="3">
        <v>45390</v>
      </c>
      <c r="T16" s="2" t="s">
        <v>60</v>
      </c>
    </row>
    <row r="17" spans="2:20" ht="30" x14ac:dyDescent="0.25">
      <c r="B17" s="2">
        <v>2024</v>
      </c>
      <c r="C17" s="3">
        <v>45292</v>
      </c>
      <c r="D17" s="3">
        <v>45381</v>
      </c>
      <c r="E17" s="2" t="s">
        <v>62</v>
      </c>
      <c r="F17" s="2" t="s">
        <v>68</v>
      </c>
      <c r="G17" s="2" t="s">
        <v>55</v>
      </c>
      <c r="H17" s="2" t="s">
        <v>79</v>
      </c>
      <c r="I17" s="2" t="s">
        <v>80</v>
      </c>
      <c r="J17" s="2" t="s">
        <v>84</v>
      </c>
      <c r="K17" s="2" t="s">
        <v>83</v>
      </c>
      <c r="L17" s="2">
        <v>8</v>
      </c>
      <c r="M17" s="2">
        <v>7</v>
      </c>
      <c r="N17" s="2"/>
      <c r="O17" s="4">
        <f>(0+1+0)/7</f>
        <v>0.14285714285714285</v>
      </c>
      <c r="P17" s="2" t="s">
        <v>52</v>
      </c>
      <c r="Q17" s="2" t="s">
        <v>58</v>
      </c>
      <c r="R17" s="2" t="s">
        <v>59</v>
      </c>
      <c r="S17" s="3">
        <v>45390</v>
      </c>
      <c r="T17" s="2" t="s">
        <v>60</v>
      </c>
    </row>
    <row r="18" spans="2:20" ht="30" x14ac:dyDescent="0.25">
      <c r="B18" s="2">
        <v>2024</v>
      </c>
      <c r="C18" s="3">
        <v>45292</v>
      </c>
      <c r="D18" s="3">
        <v>45381</v>
      </c>
      <c r="E18" s="2" t="s">
        <v>70</v>
      </c>
      <c r="F18" s="2" t="s">
        <v>69</v>
      </c>
      <c r="G18" s="2" t="s">
        <v>55</v>
      </c>
      <c r="H18" s="2" t="s">
        <v>82</v>
      </c>
      <c r="I18" s="2" t="s">
        <v>81</v>
      </c>
      <c r="J18" s="2" t="s">
        <v>84</v>
      </c>
      <c r="K18" s="2" t="s">
        <v>83</v>
      </c>
      <c r="L18" s="2">
        <v>0</v>
      </c>
      <c r="M18" s="2">
        <v>1</v>
      </c>
      <c r="N18" s="2"/>
      <c r="O18" s="4">
        <f>(0+0+0)/1</f>
        <v>0</v>
      </c>
      <c r="P18" s="2" t="s">
        <v>52</v>
      </c>
      <c r="Q18" s="2" t="s">
        <v>58</v>
      </c>
      <c r="R18" s="2" t="s">
        <v>59</v>
      </c>
      <c r="S18" s="3">
        <v>45390</v>
      </c>
      <c r="T18" s="2" t="s">
        <v>60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7234" divId="2024-1_7234" sourceType="printArea" destinationFile="F:\Zempoala\transparencia-69\05_indicadores_de_temas_de_interes_publico\CULTURA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2024-04-25T15:54:55Z</dcterms:created>
  <dcterms:modified xsi:type="dcterms:W3CDTF">2024-06-08T02:18:43Z</dcterms:modified>
</cp:coreProperties>
</file>