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TESORERIA-6\Users\Public\Documents\JAQUE\1. AUDITORIA\5. ASEH 2022\1ER TRIM 2022 ZEM\1.3 INFORMACION EN MATERIA DE DISCIPLINA FINANCIERA\"/>
    </mc:Choice>
  </mc:AlternateContent>
  <xr:revisionPtr revIDLastSave="0" documentId="13_ncr:40009_{7BE21F32-485F-458D-886C-DC3723895BD0}" xr6:coauthVersionLast="47" xr6:coauthVersionMax="47" xr10:uidLastSave="{00000000-0000-0000-0000-000000000000}"/>
  <bookViews>
    <workbookView xWindow="-120" yWindow="-120" windowWidth="24240" windowHeight="13140"/>
  </bookViews>
  <sheets>
    <sheet name="F4_B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/>
  <c r="E75" i="1"/>
  <c r="E74" i="1"/>
  <c r="C76" i="1"/>
  <c r="C75" i="1"/>
  <c r="C74" i="1"/>
  <c r="D72" i="1"/>
  <c r="E72" i="1"/>
  <c r="E82" i="1"/>
  <c r="E84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D64" i="1"/>
  <c r="D66" i="1"/>
  <c r="E54" i="1"/>
  <c r="E64" i="1"/>
  <c r="E66" i="1"/>
  <c r="C54" i="1"/>
  <c r="C64" i="1"/>
  <c r="C66" i="1"/>
  <c r="D44" i="1"/>
  <c r="E44" i="1"/>
  <c r="C44" i="1"/>
  <c r="D41" i="1"/>
  <c r="E41" i="1"/>
  <c r="E48" i="1"/>
  <c r="E12" i="1"/>
  <c r="E9" i="1"/>
  <c r="C41" i="1"/>
  <c r="C48" i="1"/>
  <c r="C12" i="1"/>
  <c r="C9" i="1"/>
  <c r="D31" i="1"/>
  <c r="E31" i="1"/>
  <c r="C31" i="1"/>
  <c r="E18" i="1"/>
  <c r="D18" i="1"/>
  <c r="D14" i="1"/>
  <c r="E14" i="1"/>
  <c r="C14" i="1"/>
  <c r="D48" i="1"/>
  <c r="D12" i="1"/>
  <c r="D9" i="1"/>
  <c r="D82" i="1"/>
  <c r="D84" i="1"/>
  <c r="E22" i="1"/>
  <c r="E24" i="1"/>
  <c r="E26" i="1"/>
  <c r="E35" i="1"/>
  <c r="D22" i="1"/>
  <c r="D24" i="1"/>
  <c r="D26" i="1"/>
  <c r="D35" i="1"/>
  <c r="C22" i="1"/>
  <c r="C24" i="1"/>
  <c r="C26" i="1"/>
  <c r="C35" i="1"/>
  <c r="C82" i="1"/>
  <c r="C84" i="1"/>
</calcChain>
</file>

<file path=xl/sharedStrings.xml><?xml version="1.0" encoding="utf-8"?>
<sst xmlns="http://schemas.openxmlformats.org/spreadsheetml/2006/main" count="77" uniqueCount="53">
  <si>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</si>
  <si>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</si>
  <si>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</si>
  <si>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</si>
  <si>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</si>
  <si>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</si>
  <si>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</si>
  <si>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</si>
  <si>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</si>
  <si>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</si>
  <si>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</si>
  <si>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</si>
  <si>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</si>
  <si>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</si>
  <si>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</si>
  <si>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</si>
  <si>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</si>
  <si>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</si>
  <si>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</si>
  <si>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</si>
  <si>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</si>
  <si>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</si>
  <si>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</si>
  <si>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</si>
  <si>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</si>
  <si>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</si>
  <si>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</si>
  <si>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</si>
  <si>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</si>
  <si>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</si>
  <si>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</si>
  <si>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</si>
  <si>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</si>
  <si>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</si>
  <si>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</si>
  <si>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</si>
  <si>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</si>
  <si>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</si>
  <si>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</si>
  <si>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</si>
  <si>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</si>
  <si>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</si>
  <si>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</si>
  <si>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</si>
  <si>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Municipio de Zempoala (a)</t>
  </si>
  <si>
    <t>Del 1 de Enero al 31 de Marzo de 2022 (b)</t>
  </si>
  <si>
    <t>“Bajo protesta de decir verdad declaramos que los Estados Financieros y sus notas, son razonablemente correctos y son responsabilidad del emisor”.</t>
  </si>
  <si>
    <t>MTRO. J. JESÚS HERNÁNDEZ JUÁREZ</t>
  </si>
  <si>
    <t>PATRICIA GUADALUPE GONZALEZ VILLALVA</t>
  </si>
  <si>
    <t>PRESIDENTE MUNICIPAL</t>
  </si>
  <si>
    <t>SINDICA MUNICIPAL</t>
  </si>
  <si>
    <t xml:space="preserve">MTRO. EDHER SAMPERIO OLVERA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</si>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</sst>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2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0"/>
  <sheetViews>
    <sheetView tabSelected="1" workbookViewId="0">
      <pane ySplit="8" topLeftCell="A60" activePane="bottomLeft" state="frozen"/>
      <selection pane="bottomLeft" activeCell="C38" sqref="C38:C39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6" t="s">
        <v>44</v>
      </c>
      <c r="C2" s="37"/>
      <c r="D2" s="37"/>
      <c r="E2" s="38"/>
    </row>
    <row r="3" spans="2:5" x14ac:dyDescent="0.2">
      <c r="B3" s="39" t="s">
        <v>0</v>
      </c>
      <c r="C3" s="40"/>
      <c r="D3" s="40"/>
      <c r="E3" s="41"/>
    </row>
    <row r="4" spans="2:5" x14ac:dyDescent="0.2">
      <c r="B4" s="39" t="s">
        <v>45</v>
      </c>
      <c r="C4" s="40"/>
      <c r="D4" s="40"/>
      <c r="E4" s="41"/>
    </row>
    <row r="5" spans="2:5" ht="13.5" thickBot="1" x14ac:dyDescent="0.25">
      <c r="B5" s="42" t="s">
        <v>1</v>
      </c>
      <c r="C5" s="43"/>
      <c r="D5" s="43"/>
      <c r="E5" s="44"/>
    </row>
    <row r="6" spans="2:5" ht="13.5" thickBot="1" x14ac:dyDescent="0.25">
      <c r="B6" s="2"/>
      <c r="C6" s="2"/>
      <c r="D6" s="2"/>
      <c r="E6" s="2"/>
    </row>
    <row r="7" spans="2:5" x14ac:dyDescent="0.2">
      <c r="B7" s="45" t="s">
        <v>2</v>
      </c>
      <c r="C7" s="3" t="s">
        <v>3</v>
      </c>
      <c r="D7" s="47" t="s">
        <v>5</v>
      </c>
      <c r="E7" s="3" t="s">
        <v>6</v>
      </c>
    </row>
    <row r="8" spans="2:5" ht="13.5" thickBot="1" x14ac:dyDescent="0.25">
      <c r="B8" s="46"/>
      <c r="C8" s="4" t="s">
        <v>4</v>
      </c>
      <c r="D8" s="48"/>
      <c r="E8" s="4" t="s">
        <v>7</v>
      </c>
    </row>
    <row r="9" spans="2:5" x14ac:dyDescent="0.2">
      <c r="B9" s="7" t="s">
        <v>8</v>
      </c>
      <c r="C9" s="8">
        <f>SUM(C10:C12)</f>
        <v>171884318.38</v>
      </c>
      <c r="D9" s="8">
        <f>SUM(D10:D12)</f>
        <v>64507440.899999999</v>
      </c>
      <c r="E9" s="8">
        <f>SUM(E10:E12)</f>
        <v>64507440.899999999</v>
      </c>
    </row>
    <row r="10" spans="2:5" x14ac:dyDescent="0.2">
      <c r="B10" s="9" t="s">
        <v>9</v>
      </c>
      <c r="C10" s="6">
        <v>126739147.38</v>
      </c>
      <c r="D10" s="6">
        <v>48631055.280000001</v>
      </c>
      <c r="E10" s="6">
        <v>48631055.280000001</v>
      </c>
    </row>
    <row r="11" spans="2:5" x14ac:dyDescent="0.2">
      <c r="B11" s="9" t="s">
        <v>10</v>
      </c>
      <c r="C11" s="6">
        <v>45145171</v>
      </c>
      <c r="D11" s="6">
        <v>15876385.619999999</v>
      </c>
      <c r="E11" s="6">
        <v>15876385.619999999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175487642.38</v>
      </c>
      <c r="D14" s="8">
        <f>SUM(D15:D16)</f>
        <v>32495222.32</v>
      </c>
      <c r="E14" s="8">
        <f>SUM(E15:E16)</f>
        <v>32495222.32</v>
      </c>
    </row>
    <row r="15" spans="2:5" x14ac:dyDescent="0.2">
      <c r="B15" s="9" t="s">
        <v>12</v>
      </c>
      <c r="C15" s="6">
        <v>119931150.38</v>
      </c>
      <c r="D15" s="6">
        <v>25338964.899999999</v>
      </c>
      <c r="E15" s="6">
        <v>25338964.899999999</v>
      </c>
    </row>
    <row r="16" spans="2:5" x14ac:dyDescent="0.2">
      <c r="B16" s="9" t="s">
        <v>13</v>
      </c>
      <c r="C16" s="6">
        <v>55556492</v>
      </c>
      <c r="D16" s="6">
        <v>7156257.4199999999</v>
      </c>
      <c r="E16" s="6">
        <v>7156257.4199999999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-3603324</v>
      </c>
      <c r="D22" s="7">
        <f>D9-D14+D18</f>
        <v>32012218.579999998</v>
      </c>
      <c r="E22" s="7">
        <f>E9-E14+E18</f>
        <v>32012218.579999998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-3603324</v>
      </c>
      <c r="D24" s="7">
        <f>D22-D12</f>
        <v>32012218.579999998</v>
      </c>
      <c r="E24" s="7">
        <f>E22-E12</f>
        <v>32012218.579999998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-3603324</v>
      </c>
      <c r="D26" s="8">
        <f>D24-D18</f>
        <v>32012218.579999998</v>
      </c>
      <c r="E26" s="8">
        <f>E24-E18</f>
        <v>32012218.579999998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35"/>
      <c r="C28" s="35"/>
      <c r="D28" s="35"/>
      <c r="E28" s="35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C26-C31</f>
        <v>-3603324</v>
      </c>
      <c r="D35" s="8">
        <f>D26-D31</f>
        <v>32012218.579999998</v>
      </c>
      <c r="E35" s="8">
        <f>E26-E31</f>
        <v>32012218.579999998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3.5" thickBot="1" x14ac:dyDescent="0.25">
      <c r="B39" s="50"/>
      <c r="C39" s="54"/>
      <c r="D39" s="52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3.5" thickBot="1" x14ac:dyDescent="0.25">
      <c r="B52" s="50"/>
      <c r="C52" s="20" t="s">
        <v>21</v>
      </c>
      <c r="D52" s="52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126739147.38</v>
      </c>
      <c r="D54" s="26">
        <f>D10</f>
        <v>48631055.280000001</v>
      </c>
      <c r="E54" s="26">
        <f>E10</f>
        <v>48631055.280000001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119931150.38</v>
      </c>
      <c r="D60" s="22">
        <f>D15</f>
        <v>25338964.899999999</v>
      </c>
      <c r="E60" s="22">
        <f>E15</f>
        <v>25338964.899999999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6807997</v>
      </c>
      <c r="D64" s="23">
        <f>D54+D56-D60+D62</f>
        <v>23292090.380000003</v>
      </c>
      <c r="E64" s="23">
        <f>E54+E56-E60+E62</f>
        <v>23292090.380000003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6807997</v>
      </c>
      <c r="D66" s="23">
        <f>D64-D56</f>
        <v>23292090.380000003</v>
      </c>
      <c r="E66" s="23">
        <f>E64-E56</f>
        <v>23292090.380000003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3.5" thickBot="1" x14ac:dyDescent="0.25">
      <c r="B70" s="50"/>
      <c r="C70" s="54"/>
      <c r="D70" s="52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45145171</v>
      </c>
      <c r="D72" s="26">
        <f>D11</f>
        <v>15876385.619999999</v>
      </c>
      <c r="E72" s="26">
        <f>E11</f>
        <v>15876385.619999999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55556492</v>
      </c>
      <c r="D78" s="22">
        <f>D16</f>
        <v>7156257.4199999999</v>
      </c>
      <c r="E78" s="22">
        <f>E16</f>
        <v>7156257.4199999999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7" x14ac:dyDescent="0.2">
      <c r="B81" s="30"/>
      <c r="C81" s="22"/>
      <c r="D81" s="22"/>
      <c r="E81" s="22"/>
    </row>
    <row r="82" spans="2:7" x14ac:dyDescent="0.2">
      <c r="B82" s="32" t="s">
        <v>40</v>
      </c>
      <c r="C82" s="24">
        <f>C72+C74-C78+C80</f>
        <v>-10411321</v>
      </c>
      <c r="D82" s="23">
        <f>D72+D74-D78+D80</f>
        <v>8720128.1999999993</v>
      </c>
      <c r="E82" s="23">
        <f>E72+E74-E78+E80</f>
        <v>8720128.1999999993</v>
      </c>
    </row>
    <row r="83" spans="2:7" x14ac:dyDescent="0.2">
      <c r="B83" s="32"/>
      <c r="C83" s="24"/>
      <c r="D83" s="23"/>
      <c r="E83" s="23"/>
    </row>
    <row r="84" spans="2:7" ht="25.5" x14ac:dyDescent="0.2">
      <c r="B84" s="33" t="s">
        <v>41</v>
      </c>
      <c r="C84" s="24">
        <f>C82-C74</f>
        <v>-10411321</v>
      </c>
      <c r="D84" s="23">
        <f>D82-D74</f>
        <v>8720128.1999999993</v>
      </c>
      <c r="E84" s="23">
        <f>E82-E74</f>
        <v>8720128.1999999993</v>
      </c>
    </row>
    <row r="85" spans="2:7" ht="13.5" thickBot="1" x14ac:dyDescent="0.25">
      <c r="B85" s="27"/>
      <c r="C85" s="28"/>
      <c r="D85" s="27"/>
      <c r="E85" s="27"/>
    </row>
    <row r="87" spans="2:7" ht="15" x14ac:dyDescent="0.25">
      <c r="B87" s="1" t="s">
        <v>46</v>
      </c>
      <c r="C87"/>
      <c r="D87"/>
      <c r="E87"/>
      <c r="F87"/>
      <c r="G87"/>
    </row>
    <row r="88" spans="2:7" x14ac:dyDescent="0.2">
      <c r="C88" s="55"/>
      <c r="D88" s="55"/>
      <c r="F88" s="55"/>
      <c r="G88" s="55"/>
    </row>
    <row r="89" spans="2:7" ht="15" x14ac:dyDescent="0.25">
      <c r="B89"/>
      <c r="C89"/>
      <c r="D89"/>
      <c r="E89"/>
      <c r="F89"/>
      <c r="G89" s="56"/>
    </row>
    <row r="90" spans="2:7" x14ac:dyDescent="0.2">
      <c r="C90" s="55"/>
      <c r="D90" s="55"/>
      <c r="F90" s="55"/>
      <c r="G90" s="55"/>
    </row>
    <row r="91" spans="2:7" x14ac:dyDescent="0.2">
      <c r="C91" s="55"/>
      <c r="D91" s="55"/>
      <c r="F91" s="55"/>
      <c r="G91" s="55"/>
    </row>
    <row r="92" spans="2:7" x14ac:dyDescent="0.2">
      <c r="C92" s="55"/>
      <c r="D92" s="55"/>
      <c r="F92" s="55"/>
      <c r="G92" s="55"/>
    </row>
    <row r="93" spans="2:7" ht="15" x14ac:dyDescent="0.25">
      <c r="B93" s="1" t="s">
        <v>47</v>
      </c>
      <c r="C93"/>
      <c r="D93" s="55" t="s">
        <v>48</v>
      </c>
      <c r="G93"/>
    </row>
    <row r="94" spans="2:7" ht="15" x14ac:dyDescent="0.25">
      <c r="B94" s="1" t="s">
        <v>49</v>
      </c>
      <c r="C94"/>
      <c r="D94" s="55" t="s">
        <v>50</v>
      </c>
      <c r="G94"/>
    </row>
    <row r="95" spans="2:7" x14ac:dyDescent="0.2">
      <c r="C95" s="55"/>
      <c r="D95" s="55"/>
      <c r="F95" s="55"/>
      <c r="G95" s="55"/>
    </row>
    <row r="96" spans="2:7" x14ac:dyDescent="0.2">
      <c r="C96" s="55"/>
      <c r="D96" s="55"/>
      <c r="F96" s="55"/>
      <c r="G96" s="55"/>
    </row>
    <row r="97" spans="3:7" x14ac:dyDescent="0.2">
      <c r="C97" s="55"/>
      <c r="D97" s="55"/>
      <c r="F97" s="55"/>
      <c r="G97" s="55"/>
    </row>
    <row r="98" spans="3:7" ht="15" x14ac:dyDescent="0.25">
      <c r="C98"/>
      <c r="D98" s="55" t="s">
        <v>51</v>
      </c>
      <c r="F98"/>
      <c r="G98"/>
    </row>
    <row r="99" spans="3:7" ht="15" x14ac:dyDescent="0.25">
      <c r="C99"/>
      <c r="D99" s="55" t="s">
        <v>52</v>
      </c>
      <c r="F99"/>
      <c r="G99"/>
    </row>
    <row r="100" spans="3:7" x14ac:dyDescent="0.2">
      <c r="C100" s="55"/>
      <c r="D100" s="55"/>
      <c r="F100" s="55"/>
      <c r="G100" s="55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CONTABILIDAD</cp:lastModifiedBy>
  <cp:lastPrinted>2022-04-13T22:26:15Z</cp:lastPrinted>
  <dcterms:created xsi:type="dcterms:W3CDTF">2016-10-11T20:00:09Z</dcterms:created>
  <dcterms:modified xsi:type="dcterms:W3CDTF">2022-04-13T22:26:59Z</dcterms:modified>
</cp:coreProperties>
</file>