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TESORERIA-6\Users\Public\Documents\JAQUE\1. AUDITORIA\5. ASEH 2022\1ER TRIM 2022 ZEM\1.3 INFORMACION EN MATERIA DE DISCIPLINA FINANCIERA\"/>
    </mc:Choice>
  </mc:AlternateContent>
  <xr:revisionPtr revIDLastSave="0" documentId="8_{BC74B706-7BC9-4055-AAA5-354F52C5276A}" xr6:coauthVersionLast="47" xr6:coauthVersionMax="47" xr10:uidLastSave="{00000000-0000-0000-0000-000000000000}"/>
  <bookViews>
    <workbookView xWindow="-120" yWindow="-120" windowWidth="24240" windowHeight="13140"/>
  </bookViews>
  <sheets>
    <sheet name="F1_ESF" sheetId="1" r:id="rId1"/>
  </sheets>
  <definedNames>
    <definedName name="_xlnm.Print_Titles" localSheetId="0">F1_ESF!$2:$5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1" l="1"/>
  <c r="G75" i="1"/>
  <c r="F75" i="1"/>
  <c r="G68" i="1"/>
  <c r="G79" i="1"/>
  <c r="F68" i="1"/>
  <c r="G63" i="1"/>
  <c r="F63" i="1"/>
  <c r="F79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F47" i="1"/>
  <c r="F5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G47" i="1"/>
  <c r="G59" i="1"/>
  <c r="D47" i="1"/>
  <c r="D62" i="1"/>
  <c r="C47" i="1"/>
  <c r="C62" i="1"/>
  <c r="F81" i="1"/>
</calcChain>
</file>

<file path=xl/sharedStrings.xml><?xml version="1.0" encoding="utf-8"?>
<sst xmlns="http://schemas.openxmlformats.org/spreadsheetml/2006/main" count="134" uniqueCount="131">
  <si>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</si>
  <si>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</si>
  <si>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</si>
  <si>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</si>
  <si>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</si>
  <si>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</si>
  <si>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</si>
  <si>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</si>
  <si>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</si>
  <si>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</si>
  <si>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</si>
  <si>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</si>
  <si>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</si>
  <si>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</si>
  <si>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</si>
  <si>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</si>
  <si>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</si>
  <si>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</si>
  <si>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</si>
  <si>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</si>
  <si>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</si>
  <si>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</si>
  <si>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</si>
  <si>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</si>
  <si>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</si>
  <si>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</si>
  <si>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</si>
  <si>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</si>
  <si>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</si>
  <si>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</si>
  <si>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</si>
  <si>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</si>
  <si>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</si>
  <si>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</si>
  <si>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</si>
  <si>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</si>
  <si>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</si>
  <si>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</si>
  <si>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</si>
  <si>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</si>
  <si>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</si>
  <si>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</si>
  <si>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</si>
  <si>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</si>
  <si>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</si>
  <si>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</si>
  <si>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</si>
  <si>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</si>
  <si>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</si>
  <si>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</si>
  <si>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</si>
  <si>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</si>
  <si>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</si>
  <si>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</si>
  <si>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</si>
  <si>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</si>
  <si>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</si>
  <si>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</si>
  <si>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</si>
  <si>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</si>
  <si>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</si>
  <si>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</si>
  <si>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</si>
  <si>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</si>
  <si>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</si>
  <si>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</si>
  <si>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</si>
  <si>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</si>
  <si>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</si>
  <si>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</si>
  <si>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</si>
  <si>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</si>
  <si>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</si>
  <si>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</si>
  <si>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</si>
  <si>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</si>
  <si>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</si>
  <si>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</si>
  <si>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</si>
  <si>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</si>
  <si>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</si>
  <si>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</si>
  <si>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</si>
  <si>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</si>
  <si>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</si>
  <si>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</si>
  <si>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</si>
  <si>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</si>
  <si>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</si>
  <si>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</si>
  <si>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</si>
  <si>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</si>
  <si>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</si>
  <si>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</si>
  <si>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</si>
  <si>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</si>
  <si>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</si>
  <si>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</si>
  <si>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</si>
  <si>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</si>
  <si>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</si>
  <si>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</si>
  <si>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</si>
  <si>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</si>
  <si>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</si>
  <si>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</si>
  <si>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</si>
  <si>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</si>
  <si>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</si>
  <si>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</si>
  <si>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</si>
  <si>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</si>
  <si>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</si>
  <si>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</si>
  <si>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</si>
  <si>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</si>
  <si>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</si>
  <si>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</si>
  <si>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</si>
  <si>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</si>
  <si>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Zempoala (a)</t>
  </si>
  <si>
    <t>Al 31 de diciembre de 2021 y al 31 de Marzo de 2022 (b)</t>
  </si>
  <si>
    <t>2022 (d)</t>
  </si>
  <si>
    <t>31 de diciembre de 2021 (e)</t>
  </si>
  <si>
    <t>“Bajo protesta de decir verdad declaramos que los Estados Financieros y sus notas, son razonablemente correctos y son responsabilidad del emisor”.</t>
  </si>
  <si>
    <t>MTRO. J. JESÚS HERNÁNDEZ JUÁREZ</t>
  </si>
  <si>
    <t>PATRICIA GUADALUPE GONZALEZ VILLALVA</t>
  </si>
  <si>
    <t>PRESIDENTE MUNICIPAL</t>
  </si>
  <si>
    <t>SINDICA MUNICIPAL</t>
  </si>
  <si>
    <t xml:space="preserve">MTRO. EDHER SAMPERIO OLVERA </t>
  </si>
  <si>
    <t xml:space="preserve">TESORERO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</si>
</sst>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6"/>
  <sheetViews>
    <sheetView tabSelected="1" zoomScaleNormal="100" workbookViewId="0">
      <pane ySplit="6" topLeftCell="A7" activePane="bottomLeft" state="frozen"/>
      <selection pane="bottomLeft" activeCell="E103" sqref="E103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1" t="s">
        <v>120</v>
      </c>
      <c r="C2" s="22"/>
      <c r="D2" s="22"/>
      <c r="E2" s="22"/>
      <c r="F2" s="22"/>
      <c r="G2" s="23"/>
    </row>
    <row r="3" spans="2:7" x14ac:dyDescent="0.2">
      <c r="B3" s="24" t="s">
        <v>0</v>
      </c>
      <c r="C3" s="25"/>
      <c r="D3" s="25"/>
      <c r="E3" s="25"/>
      <c r="F3" s="25"/>
      <c r="G3" s="26"/>
    </row>
    <row r="4" spans="2:7" x14ac:dyDescent="0.2">
      <c r="B4" s="24" t="s">
        <v>121</v>
      </c>
      <c r="C4" s="25"/>
      <c r="D4" s="25"/>
      <c r="E4" s="25"/>
      <c r="F4" s="25"/>
      <c r="G4" s="26"/>
    </row>
    <row r="5" spans="2:7" ht="13.5" thickBot="1" x14ac:dyDescent="0.25">
      <c r="B5" s="27" t="s">
        <v>1</v>
      </c>
      <c r="C5" s="28"/>
      <c r="D5" s="28"/>
      <c r="E5" s="28"/>
      <c r="F5" s="28"/>
      <c r="G5" s="29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32553283.289999999</v>
      </c>
      <c r="D9" s="9">
        <f>SUM(D10:D16)</f>
        <v>16584678.640000001</v>
      </c>
      <c r="E9" s="11" t="s">
        <v>8</v>
      </c>
      <c r="F9" s="9">
        <f>SUM(F10:F18)</f>
        <v>553002.44999999995</v>
      </c>
      <c r="G9" s="9">
        <f>SUM(G10:G18)</f>
        <v>16849812.599999998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198966</v>
      </c>
      <c r="G10" s="9">
        <v>307614</v>
      </c>
    </row>
    <row r="11" spans="2:7" x14ac:dyDescent="0.2">
      <c r="B11" s="12" t="s">
        <v>11</v>
      </c>
      <c r="C11" s="9">
        <v>32553283.289999999</v>
      </c>
      <c r="D11" s="9">
        <v>16584678.640000001</v>
      </c>
      <c r="E11" s="13" t="s">
        <v>12</v>
      </c>
      <c r="F11" s="9">
        <v>9969.65</v>
      </c>
      <c r="G11" s="9">
        <v>3761229.61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10901308.51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565698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344066.8</v>
      </c>
      <c r="G16" s="9">
        <v>1313962.48</v>
      </c>
    </row>
    <row r="17" spans="2:7" x14ac:dyDescent="0.2">
      <c r="B17" s="10" t="s">
        <v>23</v>
      </c>
      <c r="C17" s="9">
        <f>SUM(C18:C24)</f>
        <v>69969.989999999991</v>
      </c>
      <c r="D17" s="9">
        <f>SUM(D18:D24)</f>
        <v>339067.52999999997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60000.7</v>
      </c>
      <c r="D19" s="9">
        <v>73333.36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0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9969.2900000000009</v>
      </c>
      <c r="D21" s="9">
        <v>265734.17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32623253.279999997</v>
      </c>
      <c r="D47" s="9">
        <f>D9+D17+D25+D31+D37+D38+D41</f>
        <v>16923746.170000002</v>
      </c>
      <c r="E47" s="8" t="s">
        <v>82</v>
      </c>
      <c r="F47" s="9">
        <f>F9+F19+F23+F26+F27+F31+F38+F42</f>
        <v>553002.44999999995</v>
      </c>
      <c r="G47" s="9">
        <f>G9+G19+G23+G26+G27+G31+G38+G42</f>
        <v>16849812.599999998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218284448.24000001</v>
      </c>
      <c r="D52" s="9">
        <v>216572665.47999999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43527941.289999999</v>
      </c>
      <c r="D53" s="9">
        <v>41283883.229999997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440082.98</v>
      </c>
      <c r="D54" s="9">
        <v>440082.98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-807484.63</v>
      </c>
      <c r="D55" s="9">
        <v>-807484.63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553002.44999999995</v>
      </c>
      <c r="G59" s="9">
        <f>G47+G57</f>
        <v>16849812.599999998</v>
      </c>
    </row>
    <row r="60" spans="2:7" ht="25.5" x14ac:dyDescent="0.2">
      <c r="B60" s="6" t="s">
        <v>102</v>
      </c>
      <c r="C60" s="9">
        <f>SUM(C50:C58)</f>
        <v>261444987.88</v>
      </c>
      <c r="D60" s="9">
        <f>SUM(D50:D58)</f>
        <v>257489147.05999997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294068241.15999997</v>
      </c>
      <c r="D62" s="9">
        <f>D47+D60</f>
        <v>274412893.22999996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30863329.719999999</v>
      </c>
      <c r="G63" s="9">
        <f>SUM(G64:G66)</f>
        <v>30863329.719999999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30863329.719999999</v>
      </c>
      <c r="G66" s="9">
        <v>30863329.719999999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262651908.98999998</v>
      </c>
      <c r="G68" s="9">
        <f>SUM(G69:G73)</f>
        <v>226706827.25</v>
      </c>
    </row>
    <row r="69" spans="2:7" x14ac:dyDescent="0.2">
      <c r="B69" s="10"/>
      <c r="C69" s="9"/>
      <c r="D69" s="9"/>
      <c r="E69" s="11" t="s">
        <v>110</v>
      </c>
      <c r="F69" s="9">
        <v>35961624.539999999</v>
      </c>
      <c r="G69" s="9">
        <v>26509154.760000002</v>
      </c>
    </row>
    <row r="70" spans="2:7" x14ac:dyDescent="0.2">
      <c r="B70" s="10"/>
      <c r="C70" s="9"/>
      <c r="D70" s="9"/>
      <c r="E70" s="11" t="s">
        <v>111</v>
      </c>
      <c r="F70" s="9">
        <v>226697824.44999999</v>
      </c>
      <c r="G70" s="9">
        <v>200205212.49000001</v>
      </c>
    </row>
    <row r="71" spans="2:7" x14ac:dyDescent="0.2">
      <c r="B71" s="10"/>
      <c r="C71" s="9"/>
      <c r="D71" s="9"/>
      <c r="E71" s="11" t="s">
        <v>112</v>
      </c>
      <c r="F71" s="9">
        <v>-7540</v>
      </c>
      <c r="G71" s="9">
        <v>-7540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293515238.70999998</v>
      </c>
      <c r="G79" s="9">
        <f>G63+G68+G75</f>
        <v>257570156.97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294068241.15999997</v>
      </c>
      <c r="G81" s="9">
        <v>274412893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84" spans="2:7" ht="15" x14ac:dyDescent="0.25">
      <c r="B84" s="1" t="s">
        <v>124</v>
      </c>
      <c r="C84"/>
      <c r="D84"/>
      <c r="E84"/>
      <c r="F84"/>
      <c r="G84"/>
    </row>
    <row r="86" spans="2:7" ht="15" x14ac:dyDescent="0.25">
      <c r="B86"/>
      <c r="C86"/>
      <c r="D86"/>
      <c r="E86"/>
      <c r="F86"/>
      <c r="G86" s="20"/>
    </row>
    <row r="90" spans="2:7" ht="15" x14ac:dyDescent="0.25">
      <c r="B90" s="1" t="s">
        <v>125</v>
      </c>
      <c r="C90"/>
      <c r="D90"/>
      <c r="E90"/>
      <c r="F90" s="2" t="s">
        <v>126</v>
      </c>
      <c r="G90"/>
    </row>
    <row r="91" spans="2:7" ht="15" x14ac:dyDescent="0.25">
      <c r="B91" s="1" t="s">
        <v>127</v>
      </c>
      <c r="C91"/>
      <c r="D91"/>
      <c r="E91"/>
      <c r="F91" s="2" t="s">
        <v>128</v>
      </c>
      <c r="G91"/>
    </row>
    <row r="95" spans="2:7" ht="15" x14ac:dyDescent="0.25">
      <c r="B95"/>
      <c r="C95"/>
      <c r="D95" s="2" t="s">
        <v>129</v>
      </c>
      <c r="E95"/>
      <c r="F95"/>
      <c r="G95"/>
    </row>
    <row r="96" spans="2:7" ht="15" x14ac:dyDescent="0.25">
      <c r="B96"/>
      <c r="C96"/>
      <c r="D96" s="2" t="s">
        <v>130</v>
      </c>
      <c r="E96"/>
      <c r="F96"/>
      <c r="G96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CONTABILIDAD</cp:lastModifiedBy>
  <cp:lastPrinted>2022-04-13T22:15:01Z</cp:lastPrinted>
  <dcterms:created xsi:type="dcterms:W3CDTF">2016-10-11T18:36:49Z</dcterms:created>
  <dcterms:modified xsi:type="dcterms:W3CDTF">2022-04-13T22:21:31Z</dcterms:modified>
</cp:coreProperties>
</file>